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653" firstSheet="2" activeTab="18"/>
  </bookViews>
  <sheets>
    <sheet name="1" sheetId="29" r:id="rId1"/>
    <sheet name="tit" sheetId="27" r:id="rId2"/>
    <sheet name="medal" sheetId="28" r:id="rId3"/>
    <sheet name="список" sheetId="1" r:id="rId4"/>
    <sheet name="A1R" sheetId="5" r:id="rId5"/>
    <sheet name="A2R" sheetId="9" r:id="rId6"/>
    <sheet name="A3R" sheetId="13" r:id="rId7"/>
    <sheet name="B1R" sheetId="17" r:id="rId8"/>
    <sheet name="B1JR" sheetId="15" r:id="rId9"/>
    <sheet name="A1ER" sheetId="21" r:id="rId10"/>
    <sheet name="B1ER" sheetId="25" r:id="rId11"/>
    <sheet name="A1j" sheetId="2" r:id="rId12"/>
    <sheet name="A1" sheetId="4" r:id="rId13"/>
    <sheet name="A1E" sheetId="20" r:id="rId14"/>
    <sheet name="A2" sheetId="8" r:id="rId15"/>
    <sheet name="A3j" sheetId="10" r:id="rId16"/>
    <sheet name="A3" sheetId="12" r:id="rId17"/>
    <sheet name="B1j" sheetId="14" r:id="rId18"/>
    <sheet name="B1" sheetId="16" r:id="rId19"/>
    <sheet name="B1Ej" sheetId="22" r:id="rId20"/>
    <sheet name="B1E" sheetId="24" r:id="rId21"/>
    <sheet name="бланк" sheetId="26" r:id="rId22"/>
    <sheet name="start c" sheetId="30" r:id="rId23"/>
    <sheet name="A1Ej" sheetId="18" r:id="rId24"/>
    <sheet name="A2j" sheetId="6" r:id="rId25"/>
    <sheet name="A1JR" sheetId="3" r:id="rId26"/>
    <sheet name="A2JR" sheetId="7" r:id="rId27"/>
    <sheet name="A3JR" sheetId="11" r:id="rId28"/>
    <sheet name="A1EJR " sheetId="19" r:id="rId29"/>
    <sheet name="B1EJR" sheetId="23" r:id="rId30"/>
    <sheet name="record" sheetId="31" r:id="rId31"/>
  </sheets>
  <definedNames>
    <definedName name="__xlnm._FilterDatabase" localSheetId="3">список!$A$4:$R$62</definedName>
    <definedName name="__xlnm._FilterDatabase_1">список!$A$4:$R$62</definedName>
    <definedName name="__xlnm.Print_Area" localSheetId="11">A1j!$A$1:$P$23</definedName>
    <definedName name="__xlnm.Print_Area" localSheetId="3">список!$A$1:$Q$64</definedName>
    <definedName name="_xlnm._FilterDatabase" localSheetId="3" hidden="1">список!$A$4:$R$62</definedName>
    <definedName name="_xlnm.Print_Area" localSheetId="12">'A1'!$A$1:$P$32</definedName>
    <definedName name="_xlnm.Print_Area" localSheetId="13">A1E!$A$1:$P$32</definedName>
    <definedName name="_xlnm.Print_Area" localSheetId="9">A1ER!$A$1:$H$21</definedName>
    <definedName name="_xlnm.Print_Area" localSheetId="11">A1j!$A$1:$Q$28</definedName>
    <definedName name="_xlnm.Print_Area" localSheetId="4">A1R!$A$1:$I$33</definedName>
    <definedName name="_xlnm.Print_Area" localSheetId="14">'A2'!$A$1:$P$26</definedName>
    <definedName name="_xlnm.Print_Area" localSheetId="5">A2R!$A$1:$H$21</definedName>
    <definedName name="_xlnm.Print_Area" localSheetId="6">A3R!$A$1:$H$30</definedName>
    <definedName name="_xlnm.Print_Area" localSheetId="18">'B1'!$A$1:$P$31</definedName>
    <definedName name="_xlnm.Print_Area" localSheetId="20">B1E!$A$1:$P$26</definedName>
    <definedName name="_xlnm.Print_Area" localSheetId="19">B1Ej!$A$1:$P$22</definedName>
    <definedName name="_xlnm.Print_Area" localSheetId="17">B1j!$A$1:$P$28</definedName>
    <definedName name="_xlnm.Print_Area" localSheetId="30">record!$A$1:$H$15</definedName>
    <definedName name="_xlnm.Print_Area" localSheetId="1">tit!$A$1:$G$38</definedName>
    <definedName name="_xlnm.Print_Area" localSheetId="3">список!$A$1:$Q$64</definedName>
  </definedNames>
  <calcPr calcId="125725" iterateDelta="1E-4"/>
</workbook>
</file>

<file path=xl/calcChain.xml><?xml version="1.0" encoding="utf-8"?>
<calcChain xmlns="http://schemas.openxmlformats.org/spreadsheetml/2006/main">
  <c r="N64" i="28"/>
  <c r="L64"/>
  <c r="O64" s="1"/>
  <c r="F63"/>
  <c r="O63" s="1"/>
  <c r="F62"/>
  <c r="O62" s="1"/>
  <c r="N19" i="16"/>
  <c r="N21"/>
  <c r="N20"/>
  <c r="N10"/>
  <c r="N18"/>
  <c r="N14"/>
  <c r="N11"/>
  <c r="N12" i="14"/>
  <c r="O17" i="28"/>
  <c r="H17"/>
  <c r="N16"/>
  <c r="L16"/>
  <c r="O16" s="1"/>
  <c r="H15"/>
  <c r="O15" s="1"/>
  <c r="O8"/>
  <c r="H8"/>
  <c r="J7"/>
  <c r="H7"/>
  <c r="O7" s="1"/>
  <c r="N33"/>
  <c r="L33"/>
  <c r="F33"/>
  <c r="O33" s="1"/>
  <c r="N32"/>
  <c r="J32"/>
  <c r="H32"/>
  <c r="F32"/>
  <c r="O32" s="1"/>
  <c r="L31"/>
  <c r="J31"/>
  <c r="O31" s="1"/>
  <c r="F31"/>
  <c r="N12" i="20"/>
  <c r="N11"/>
  <c r="N11" i="4"/>
  <c r="N56" i="28"/>
  <c r="L56"/>
  <c r="O56" s="1"/>
  <c r="J55"/>
  <c r="O55" s="1"/>
  <c r="F54"/>
  <c r="O54" s="1"/>
  <c r="L47"/>
  <c r="H47"/>
  <c r="O47" s="1"/>
  <c r="N41"/>
  <c r="J41"/>
  <c r="O41" s="1"/>
  <c r="H41"/>
  <c r="O40"/>
  <c r="J40"/>
  <c r="O39"/>
  <c r="F39"/>
  <c r="N12" i="8"/>
  <c r="N17" i="12"/>
  <c r="N12"/>
  <c r="L14" i="20"/>
  <c r="L12"/>
  <c r="L10"/>
  <c r="L14" i="4"/>
  <c r="L11"/>
  <c r="L11" i="16"/>
  <c r="L21"/>
  <c r="L22"/>
  <c r="L23"/>
  <c r="L12" i="14"/>
  <c r="L14" i="12"/>
  <c r="L15"/>
  <c r="L12"/>
  <c r="L10" i="10"/>
  <c r="J10" i="24"/>
  <c r="J10" i="22"/>
  <c r="O25" i="16"/>
  <c r="J17"/>
  <c r="J13"/>
  <c r="J11"/>
  <c r="J20"/>
  <c r="O20" s="1"/>
  <c r="J18"/>
  <c r="J16"/>
  <c r="J11" i="20"/>
  <c r="J10"/>
  <c r="J13" i="4"/>
  <c r="J10" i="2"/>
  <c r="J13" i="8"/>
  <c r="J12"/>
  <c r="J11"/>
  <c r="J13" i="12"/>
  <c r="J11"/>
  <c r="O17"/>
  <c r="O18"/>
  <c r="O12"/>
  <c r="H14" i="20"/>
  <c r="H11"/>
  <c r="C4" i="31"/>
  <c r="C16"/>
  <c r="H10" i="4"/>
  <c r="H12"/>
  <c r="O12" s="1"/>
  <c r="H10" i="2"/>
  <c r="H11"/>
  <c r="O11" s="1"/>
  <c r="H10" i="24"/>
  <c r="H10" i="22"/>
  <c r="H13" i="16"/>
  <c r="H11"/>
  <c r="H19"/>
  <c r="O19" s="1"/>
  <c r="H21"/>
  <c r="H18"/>
  <c r="H14"/>
  <c r="O14" s="1"/>
  <c r="H12"/>
  <c r="H16"/>
  <c r="O10" i="2"/>
  <c r="O15"/>
  <c r="O14"/>
  <c r="O12"/>
  <c r="O13"/>
  <c r="O18" i="4"/>
  <c r="O10"/>
  <c r="O14"/>
  <c r="O11"/>
  <c r="O16"/>
  <c r="O19"/>
  <c r="O17"/>
  <c r="O15"/>
  <c r="O15" i="20"/>
  <c r="O16"/>
  <c r="O19"/>
  <c r="O18"/>
  <c r="O17"/>
  <c r="O14" i="8"/>
  <c r="O13"/>
  <c r="O15"/>
  <c r="O16"/>
  <c r="O17"/>
  <c r="O18"/>
  <c r="O19"/>
  <c r="O11"/>
  <c r="O12" i="14"/>
  <c r="O13"/>
  <c r="O15"/>
  <c r="O14"/>
  <c r="O17" i="16"/>
  <c r="O11"/>
  <c r="O24"/>
  <c r="O10"/>
  <c r="O12"/>
  <c r="O11" i="22"/>
  <c r="O12"/>
  <c r="O13"/>
  <c r="O14"/>
  <c r="O15"/>
  <c r="O10"/>
  <c r="O11" i="24"/>
  <c r="O12"/>
  <c r="O13"/>
  <c r="O14"/>
  <c r="O15"/>
  <c r="O16"/>
  <c r="O17"/>
  <c r="O18"/>
  <c r="O19"/>
  <c r="O10"/>
  <c r="H16" i="12"/>
  <c r="H15"/>
  <c r="H10" i="10"/>
  <c r="H12" i="8"/>
  <c r="O12" s="1"/>
  <c r="F11" i="14"/>
  <c r="O11" s="1"/>
  <c r="F10"/>
  <c r="O10" s="1"/>
  <c r="F13" i="16"/>
  <c r="O13" s="1"/>
  <c r="F21"/>
  <c r="F18"/>
  <c r="F22"/>
  <c r="O22" s="1"/>
  <c r="F16"/>
  <c r="O16" s="1"/>
  <c r="F23"/>
  <c r="O23" s="1"/>
  <c r="F15"/>
  <c r="O15" s="1"/>
  <c r="F13" i="20"/>
  <c r="O13" s="1"/>
  <c r="F14"/>
  <c r="O14" s="1"/>
  <c r="F11"/>
  <c r="O11" s="1"/>
  <c r="F12"/>
  <c r="O12" s="1"/>
  <c r="F10"/>
  <c r="O10" s="1"/>
  <c r="F13" i="4"/>
  <c r="O13" s="1"/>
  <c r="F10" i="8"/>
  <c r="F15" i="12"/>
  <c r="F10"/>
  <c r="O15" i="10"/>
  <c r="O12"/>
  <c r="O13"/>
  <c r="E36" i="27"/>
  <c r="F36"/>
  <c r="G36"/>
  <c r="D36"/>
  <c r="O21" i="4"/>
  <c r="O21" i="20"/>
  <c r="O17" i="18"/>
  <c r="O17" i="2"/>
  <c r="O21" i="8"/>
  <c r="N29" i="6"/>
  <c r="O11" i="12"/>
  <c r="O19"/>
  <c r="O14"/>
  <c r="O13"/>
  <c r="O15"/>
  <c r="O10"/>
  <c r="O21"/>
  <c r="O14" i="10"/>
  <c r="O10"/>
  <c r="O11"/>
  <c r="O17"/>
  <c r="O27" i="16"/>
  <c r="O21" i="24"/>
  <c r="O17" i="22"/>
  <c r="O17" i="14"/>
  <c r="N10" i="26"/>
  <c r="N28"/>
  <c r="F60" i="1"/>
  <c r="G60"/>
  <c r="H60"/>
  <c r="I60"/>
  <c r="J60"/>
  <c r="K60"/>
  <c r="L60"/>
  <c r="M60"/>
  <c r="N60"/>
  <c r="O60"/>
  <c r="P60"/>
  <c r="Q60"/>
  <c r="O21" i="16" l="1"/>
  <c r="O18"/>
  <c r="O10" i="8"/>
  <c r="O16" i="12"/>
</calcChain>
</file>

<file path=xl/sharedStrings.xml><?xml version="1.0" encoding="utf-8"?>
<sst xmlns="http://schemas.openxmlformats.org/spreadsheetml/2006/main" count="2562" uniqueCount="327">
  <si>
    <t xml:space="preserve"> XXI  WORLD  CHAMPIONSHIP OF MODELBOAT  CLASSES A/B 2019   PAZARDZHIK – BULGARIA</t>
  </si>
  <si>
    <t>№</t>
  </si>
  <si>
    <t xml:space="preserve">  Име  и  фамилия</t>
  </si>
  <si>
    <t>държава</t>
  </si>
  <si>
    <t>A1-U</t>
  </si>
  <si>
    <t>A2-U</t>
  </si>
  <si>
    <t>A3-U</t>
  </si>
  <si>
    <t>B1-U</t>
  </si>
  <si>
    <t>A1-E-U</t>
  </si>
  <si>
    <t>B1-E-U</t>
  </si>
  <si>
    <t>A1-S</t>
  </si>
  <si>
    <t>A2-S</t>
  </si>
  <si>
    <t>A3-S</t>
  </si>
  <si>
    <t>B1-S</t>
  </si>
  <si>
    <t>A1E-S</t>
  </si>
  <si>
    <t>B1E-S</t>
  </si>
  <si>
    <t>Хотел/стая</t>
  </si>
  <si>
    <t>1.      ARMENIA</t>
  </si>
  <si>
    <t>s</t>
  </si>
  <si>
    <t>Hrachya Shahazizyan</t>
  </si>
  <si>
    <t>ARM-01</t>
  </si>
  <si>
    <t>Babken  Shahazizyan</t>
  </si>
  <si>
    <t>ARM-02</t>
  </si>
  <si>
    <t>j</t>
  </si>
  <si>
    <t>ARM-55</t>
  </si>
  <si>
    <t>Samvel Sargsyan</t>
  </si>
  <si>
    <t>Judge</t>
  </si>
  <si>
    <t>2.      UKRAINE</t>
  </si>
  <si>
    <t>UKR-12</t>
  </si>
  <si>
    <t>UKR-165</t>
  </si>
  <si>
    <t>UKR-103</t>
  </si>
  <si>
    <t>Smolnykov Mykyta</t>
  </si>
  <si>
    <t>UKR</t>
  </si>
  <si>
    <t>Smolnykov Ivan</t>
  </si>
  <si>
    <t>UKR-166</t>
  </si>
  <si>
    <t>UKR-259</t>
  </si>
  <si>
    <t>Paskhalova Larysa</t>
  </si>
  <si>
    <t>Demidenko Sergii</t>
  </si>
  <si>
    <t>4.      HUNGARI</t>
  </si>
  <si>
    <t>Tamas Angel</t>
  </si>
  <si>
    <t>CH-313</t>
  </si>
  <si>
    <t>Huguenin Gilbert</t>
  </si>
  <si>
    <t xml:space="preserve">Norman Lara   </t>
  </si>
  <si>
    <t>GB-V18</t>
  </si>
  <si>
    <t xml:space="preserve">Peter Dirs </t>
  </si>
  <si>
    <t>GB-V32</t>
  </si>
  <si>
    <t>GB-V57</t>
  </si>
  <si>
    <t>7.      GERMANY</t>
  </si>
  <si>
    <t>Siegfried Grasshoff</t>
  </si>
  <si>
    <t>D-997</t>
  </si>
  <si>
    <t>Thomas Keul</t>
  </si>
  <si>
    <t>D-958</t>
  </si>
  <si>
    <t>9.      BULGARIA</t>
  </si>
  <si>
    <t>Vladimir Mirov</t>
  </si>
  <si>
    <t>BG-11</t>
  </si>
  <si>
    <t>Georgi Kabakov</t>
  </si>
  <si>
    <t>BG-41</t>
  </si>
  <si>
    <t>Asen Tanev</t>
  </si>
  <si>
    <t>BG-170</t>
  </si>
  <si>
    <t>Ivan Georgov</t>
  </si>
  <si>
    <t>BG-104</t>
  </si>
  <si>
    <t>Julia Kostova</t>
  </si>
  <si>
    <t>Spas Vlayikov</t>
  </si>
  <si>
    <t>BG-257</t>
  </si>
  <si>
    <t>Vasil Milev</t>
  </si>
  <si>
    <t>BG-355</t>
  </si>
  <si>
    <t>Kiril Dimitrov</t>
  </si>
  <si>
    <t>BG-109</t>
  </si>
  <si>
    <t>Rafi Horsickian</t>
  </si>
  <si>
    <t>BG-08-30</t>
  </si>
  <si>
    <t>Katia Mirova</t>
  </si>
  <si>
    <t>BG-70</t>
  </si>
  <si>
    <t>Christo Jotov</t>
  </si>
  <si>
    <t>BG-63</t>
  </si>
  <si>
    <t>Borislav Dimitrov</t>
  </si>
  <si>
    <t>BG-256</t>
  </si>
  <si>
    <t>Konstantin-Kiril Dimitrov</t>
  </si>
  <si>
    <t>BG-33</t>
  </si>
  <si>
    <t>Jotov Anton</t>
  </si>
  <si>
    <t>BG-62</t>
  </si>
  <si>
    <t>ОБЩО :</t>
  </si>
  <si>
    <t>3/2</t>
  </si>
  <si>
    <t>0</t>
  </si>
  <si>
    <t>1/1</t>
  </si>
  <si>
    <t>6/3</t>
  </si>
  <si>
    <t>11/4</t>
  </si>
  <si>
    <t>13/7</t>
  </si>
  <si>
    <t>22/7</t>
  </si>
  <si>
    <t>8/3</t>
  </si>
  <si>
    <t>6/2</t>
  </si>
  <si>
    <t xml:space="preserve">   Bulgarian Ships Model Sport Federation / Българска Федерация по Корабомоделен Спорт</t>
  </si>
  <si>
    <t xml:space="preserve">  XXI  WORLD  CHAMPIONSHIP OF MODELBOAT  CLASSES A/B 2019   PAZARDZHIK – BULGARIA</t>
  </si>
  <si>
    <t xml:space="preserve">   CLASS  A1j</t>
  </si>
  <si>
    <t>Име Фамилия/Name Surname</t>
  </si>
  <si>
    <t>Държава/Country</t>
  </si>
  <si>
    <t>I Старт / I Star</t>
  </si>
  <si>
    <t>II Старт / II Star</t>
  </si>
  <si>
    <t>III Старт / III Star</t>
  </si>
  <si>
    <t>IV Старт / IV Star</t>
  </si>
  <si>
    <t>V Старт / V Star</t>
  </si>
  <si>
    <t>Най-добър резултат/Best result</t>
  </si>
  <si>
    <t>Място/ Place</t>
  </si>
  <si>
    <t>време/
t (sec.)</t>
  </si>
  <si>
    <t>скорост/
V (km/h)</t>
  </si>
  <si>
    <t>класиране/        standings</t>
  </si>
  <si>
    <t>DNF</t>
  </si>
  <si>
    <t>DNS</t>
  </si>
  <si>
    <r>
      <t>29.07-04.08.2019     Pazardzhik-Bulgaria</t>
    </r>
    <r>
      <rPr>
        <sz val="11"/>
        <color indexed="8"/>
        <rFont val="Calibri"/>
        <family val="2"/>
        <charset val="204"/>
      </rPr>
      <t xml:space="preserve"> </t>
    </r>
  </si>
  <si>
    <t xml:space="preserve"> 1. Главен Съдия / Main Judge</t>
  </si>
  <si>
    <t>2. Старши Съдия/ Chief Judge</t>
  </si>
  <si>
    <t>3. Секретар/ Chief Secretary</t>
  </si>
  <si>
    <t>Sergii Demidenko (UKR- 07/C-J)</t>
  </si>
  <si>
    <t>Larysa Paskhalova (UKR-11/A)</t>
  </si>
  <si>
    <t>Class registration</t>
  </si>
  <si>
    <t>A1  J</t>
  </si>
  <si>
    <t>Name and surname of the competitor</t>
  </si>
  <si>
    <t>Country</t>
  </si>
  <si>
    <t>Licence number of the competitor</t>
  </si>
  <si>
    <t>Exhaust  7.00mm</t>
  </si>
  <si>
    <t>Bridle 6mm</t>
  </si>
  <si>
    <t>Maxi weight  1.2kg</t>
  </si>
  <si>
    <t>Notes</t>
  </si>
  <si>
    <t xml:space="preserve">   CLASS  A1</t>
  </si>
  <si>
    <t xml:space="preserve">A1 </t>
  </si>
  <si>
    <t xml:space="preserve">   CLASS  A2j</t>
  </si>
  <si>
    <t>A2  J</t>
  </si>
  <si>
    <t>Exhaust  8.00mm</t>
  </si>
  <si>
    <t>Bridle 8mm</t>
  </si>
  <si>
    <t>Maxi weight  2.0kg</t>
  </si>
  <si>
    <t xml:space="preserve">   CLASS  A2</t>
  </si>
  <si>
    <t>A2</t>
  </si>
  <si>
    <t xml:space="preserve">   CLASS  A3j </t>
  </si>
  <si>
    <t>A3 J</t>
  </si>
  <si>
    <t>Exhaust  10.00mm</t>
  </si>
  <si>
    <t>Bridle 1.0mm</t>
  </si>
  <si>
    <t>Maxi weight  2.5kg</t>
  </si>
  <si>
    <t xml:space="preserve">   CLASS   A3</t>
  </si>
  <si>
    <t>A3</t>
  </si>
  <si>
    <t>Bridle 1mm</t>
  </si>
  <si>
    <t xml:space="preserve">   CLASS    B1j</t>
  </si>
  <si>
    <t>ARM-17</t>
  </si>
  <si>
    <t>B1 J</t>
  </si>
  <si>
    <t>Exhaust  5.00mm</t>
  </si>
  <si>
    <t>Maxi weight  0.75kg</t>
  </si>
  <si>
    <t xml:space="preserve">   CLASS  B1</t>
  </si>
  <si>
    <t>B1</t>
  </si>
  <si>
    <t xml:space="preserve">   CLASS   A1Ej</t>
  </si>
  <si>
    <t>Class registration   A1 E</t>
  </si>
  <si>
    <t>Maximum Votage of the battery 42V</t>
  </si>
  <si>
    <t xml:space="preserve">   CLASS   A1E</t>
  </si>
  <si>
    <t>Име Фамилия/
Name Surname</t>
  </si>
  <si>
    <t>Държава/
Country</t>
  </si>
  <si>
    <t xml:space="preserve">   CLASS  B1Ej</t>
  </si>
  <si>
    <t>B1 E J</t>
  </si>
  <si>
    <t xml:space="preserve">   CLASS   B1E</t>
  </si>
  <si>
    <t>B1 E</t>
  </si>
  <si>
    <t xml:space="preserve">   CLASS  </t>
  </si>
  <si>
    <t>Class registration   A1 Ej</t>
  </si>
  <si>
    <t>Най-добър резултат/
Best result</t>
  </si>
  <si>
    <t>Svetlomir Sandev  (BG-37/C-J)</t>
  </si>
  <si>
    <t>model</t>
  </si>
  <si>
    <t>senior</t>
  </si>
  <si>
    <t>junior</t>
  </si>
  <si>
    <t>ARMENIA</t>
  </si>
  <si>
    <t>UKRAINE</t>
  </si>
  <si>
    <t>HUNGARI</t>
  </si>
  <si>
    <t>GERMANY</t>
  </si>
  <si>
    <t>RUSSIA</t>
  </si>
  <si>
    <t>BULGARIA</t>
  </si>
  <si>
    <t>Главен Съдия / Main Judge</t>
  </si>
  <si>
    <t>Секретар/ Chief Secretary</t>
  </si>
  <si>
    <t>Старши Съдия/ Chief Judge</t>
  </si>
  <si>
    <t>Arsenov Asen (BG-35/A)</t>
  </si>
  <si>
    <t>Технически директор/Technikal Director</t>
  </si>
  <si>
    <t>Представител на NAVIGA/ 
Representative of NAVIGA</t>
  </si>
  <si>
    <t>Hrachya Shahazizyan –
Leader of  Section A/B - NAVIGA</t>
  </si>
  <si>
    <t>Съдия/ Judge</t>
  </si>
  <si>
    <t>Eugen Gromov</t>
  </si>
  <si>
    <t>UKR 202</t>
  </si>
  <si>
    <t>Svitozarii Seliunin</t>
  </si>
  <si>
    <t>UKR-318</t>
  </si>
  <si>
    <t>Тр212</t>
  </si>
  <si>
    <t>Тр206</t>
  </si>
  <si>
    <t>Тр204</t>
  </si>
  <si>
    <t>Angela Lara</t>
  </si>
  <si>
    <t>Bryn Colman</t>
  </si>
  <si>
    <t>Ivo Milev</t>
  </si>
  <si>
    <t>Krasimir Georgiev</t>
  </si>
  <si>
    <t>Lubomir Konarski</t>
  </si>
  <si>
    <t>Todor Dragnev</t>
  </si>
  <si>
    <t>Valentin Kolarov</t>
  </si>
  <si>
    <t>Arman Shahazizyan</t>
  </si>
  <si>
    <t>Hrachya Shahazizyan (j)</t>
  </si>
  <si>
    <t>Levon Garibyan</t>
  </si>
  <si>
    <t>ok</t>
  </si>
  <si>
    <t>GB-V67</t>
  </si>
  <si>
    <t>1+1</t>
  </si>
  <si>
    <t xml:space="preserve">Georgi Mirov </t>
  </si>
  <si>
    <t>Anton Jotov</t>
  </si>
  <si>
    <t>HUN-0003</t>
  </si>
  <si>
    <t>BG-</t>
  </si>
  <si>
    <t>6. GREAT BRITAIN</t>
  </si>
  <si>
    <t>GREAT BRITAIN</t>
  </si>
  <si>
    <t>5.      SWITZERLAND</t>
  </si>
  <si>
    <t>UKR-12, UKR- 103</t>
  </si>
  <si>
    <t xml:space="preserve"> UKRAINE</t>
  </si>
  <si>
    <t>A1</t>
  </si>
  <si>
    <t>A1E</t>
  </si>
  <si>
    <t>B1E</t>
  </si>
  <si>
    <t>NAME</t>
  </si>
  <si>
    <t>SURNAME</t>
  </si>
  <si>
    <t>COUNTRY</t>
  </si>
  <si>
    <t>START №</t>
  </si>
  <si>
    <t>Sport license №</t>
  </si>
  <si>
    <t>Junior</t>
  </si>
  <si>
    <t>Senior</t>
  </si>
  <si>
    <t>Results</t>
  </si>
  <si>
    <t>Start №</t>
  </si>
  <si>
    <t>Time (sec.)</t>
  </si>
  <si>
    <t>E time</t>
  </si>
  <si>
    <t>Km/h</t>
  </si>
  <si>
    <t>Remarks</t>
  </si>
  <si>
    <t>Best start №</t>
  </si>
  <si>
    <t>km/h</t>
  </si>
  <si>
    <t>Controls:</t>
  </si>
  <si>
    <t>D-bridle</t>
  </si>
  <si>
    <t>D-tube</t>
  </si>
  <si>
    <t>G-weight</t>
  </si>
  <si>
    <t>Signature</t>
  </si>
  <si>
    <t>Place:</t>
  </si>
  <si>
    <t xml:space="preserve">Starting Judge: </t>
  </si>
  <si>
    <t>Sergii Demidenko</t>
  </si>
  <si>
    <t>START CARD A/B</t>
  </si>
  <si>
    <t>Average</t>
  </si>
  <si>
    <t>Sergii Demidenko (UA- 07/C-J)</t>
  </si>
  <si>
    <t>Larysa Paskhalova (UA-11/A)</t>
  </si>
  <si>
    <t>XXI EUROPEAN CHAMPIONSHIP OF MODELBOAT  
CLASSES A/B 2023</t>
  </si>
  <si>
    <t xml:space="preserve">Andrii Smolnykov  </t>
  </si>
  <si>
    <t xml:space="preserve">Oleksii Smolnykov </t>
  </si>
  <si>
    <t>Andrii Smolnykov</t>
  </si>
  <si>
    <t>GB</t>
  </si>
  <si>
    <t xml:space="preserve"> GERMANY</t>
  </si>
  <si>
    <t>Illia Norkin</t>
  </si>
  <si>
    <t>OK</t>
  </si>
  <si>
    <t>Bridle 0,6 mm</t>
  </si>
  <si>
    <t xml:space="preserve"> Ivan Smolnykov</t>
  </si>
  <si>
    <t>UKR-1259</t>
  </si>
  <si>
    <t xml:space="preserve">Andrii Smolnykov </t>
  </si>
  <si>
    <t>??</t>
  </si>
  <si>
    <t xml:space="preserve"> ARMENIA</t>
  </si>
  <si>
    <t>SWITZERLAND</t>
  </si>
  <si>
    <t>BG-209</t>
  </si>
  <si>
    <t>BG-002</t>
  </si>
  <si>
    <t>?</t>
  </si>
  <si>
    <t xml:space="preserve">Antonio Della Zoppa </t>
  </si>
  <si>
    <t>CH-255</t>
  </si>
  <si>
    <t>BG-30</t>
  </si>
  <si>
    <t>BG-253</t>
  </si>
  <si>
    <t>ARM-08</t>
  </si>
  <si>
    <t>ARM-05</t>
  </si>
  <si>
    <t>ARM-03</t>
  </si>
  <si>
    <t>ARM-04</t>
  </si>
  <si>
    <t>ARM-01R</t>
  </si>
  <si>
    <t>R</t>
  </si>
  <si>
    <t>ARM-17R</t>
  </si>
  <si>
    <t>UKR-12R</t>
  </si>
  <si>
    <t>UKR-105</t>
  </si>
  <si>
    <t>BG-170R</t>
  </si>
  <si>
    <t>D-958R</t>
  </si>
  <si>
    <t>BG-41R</t>
  </si>
  <si>
    <t>BG-209R</t>
  </si>
  <si>
    <t>BG-11R</t>
  </si>
  <si>
    <t>BG-355R</t>
  </si>
  <si>
    <t>HUN-0003 R</t>
  </si>
  <si>
    <t>UKR-259 R</t>
  </si>
  <si>
    <t>UKR-12 R</t>
  </si>
  <si>
    <t xml:space="preserve">Licence number </t>
  </si>
  <si>
    <t>Ivan Smolnykov</t>
  </si>
  <si>
    <r>
      <t>14-20.08.2023     Pazardzhik-Bulgaria</t>
    </r>
    <r>
      <rPr>
        <sz val="11"/>
        <color indexed="8"/>
        <rFont val="Calibri"/>
        <family val="2"/>
        <charset val="204"/>
      </rPr>
      <t xml:space="preserve"> </t>
    </r>
  </si>
  <si>
    <t xml:space="preserve">  XXI   EUROPEAN   CHAMPIONSHIP OF MODELBOAT  CLASSES A/B 2023   PAZARDZHIK – BULGARIA</t>
  </si>
  <si>
    <t>CLASS</t>
  </si>
  <si>
    <t>TIME</t>
  </si>
  <si>
    <t>SPEED</t>
  </si>
  <si>
    <t>EVENT</t>
  </si>
  <si>
    <t>DATE</t>
  </si>
  <si>
    <t>EC PAZARDZHIK</t>
  </si>
  <si>
    <t>SUBBOTIN</t>
  </si>
  <si>
    <t>VLADISLAV</t>
  </si>
  <si>
    <t xml:space="preserve"> PAZARDZHIK</t>
  </si>
  <si>
    <t>POITIERS</t>
  </si>
  <si>
    <t>SHAHAZIZIAN</t>
  </si>
  <si>
    <t>BABKEN</t>
  </si>
  <si>
    <t xml:space="preserve">SMOLNYKOV </t>
  </si>
  <si>
    <t>OLEKSII</t>
  </si>
  <si>
    <t>WC PAZARDZHIK</t>
  </si>
  <si>
    <t>DOLGIKH</t>
  </si>
  <si>
    <t>A1J</t>
  </si>
  <si>
    <t>BLINOV</t>
  </si>
  <si>
    <t>ANTON</t>
  </si>
  <si>
    <t>A2J</t>
  </si>
  <si>
    <t>ZOLOTUEV</t>
  </si>
  <si>
    <t>MICHAIL</t>
  </si>
  <si>
    <t>A3J</t>
  </si>
  <si>
    <t>LYUBAUSKIY</t>
  </si>
  <si>
    <t>GLEB</t>
  </si>
  <si>
    <t>STARA ZAGORA</t>
  </si>
  <si>
    <t>B1J</t>
  </si>
  <si>
    <t>FARID</t>
  </si>
  <si>
    <t>ISHMETOV</t>
  </si>
  <si>
    <t>GOVEDARSKI</t>
  </si>
  <si>
    <t>GEORGI</t>
  </si>
  <si>
    <t>A1EJ</t>
  </si>
  <si>
    <t>IVAN</t>
  </si>
  <si>
    <t>SMOLNYKOV</t>
  </si>
  <si>
    <t>B1EJ</t>
  </si>
  <si>
    <t>ALISA</t>
  </si>
  <si>
    <t>RECORDS CLASS A/B (2022)</t>
  </si>
  <si>
    <t>RASHID</t>
  </si>
  <si>
    <t>CHABIBULIN</t>
  </si>
  <si>
    <t>Nikolay Georgiev (BG-54)</t>
  </si>
  <si>
    <t xml:space="preserve">14-20.08.2023     Pazardzhik-Bulgaria </t>
  </si>
  <si>
    <t xml:space="preserve">    World Organisation for Modelshipbulding and Modelshipspoirt NAVIGA
Bulgarian Federation of Modelsipsport</t>
  </si>
  <si>
    <t xml:space="preserve"> XXI  EUROPEAN  CHAMPIONSHIP OF MODELBOAT  CLASSES A/B 2023 </t>
  </si>
  <si>
    <t>Model Yacht Club - Pazardzhik</t>
  </si>
  <si>
    <t>BG-324</t>
  </si>
  <si>
    <t>Petko Petkov - (BG)</t>
  </si>
  <si>
    <t>WR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</si>
</sst>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/m/yy\ h:mm;@"/>
  </numFmts>
  <fonts count="60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Mang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color indexed="10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1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7"/>
      <name val="Verdana"/>
      <family val="2"/>
      <charset val="204"/>
    </font>
    <font>
      <b/>
      <sz val="8"/>
      <name val="Arial"/>
      <family val="2"/>
      <charset val="204"/>
    </font>
    <font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2"/>
      <name val="Calibri"/>
      <charset val="204"/>
    </font>
    <font>
      <sz val="12"/>
      <color indexed="8"/>
      <name val="Calibri"/>
      <charset val="204"/>
    </font>
    <font>
      <sz val="10"/>
      <name val="Arial"/>
      <family val="2"/>
      <charset val="204"/>
    </font>
    <font>
      <b/>
      <sz val="12"/>
      <name val="Calibri"/>
      <charset val="204"/>
    </font>
    <font>
      <b/>
      <sz val="11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Calibri"/>
      <family val="2"/>
      <charset val="204"/>
    </font>
    <font>
      <sz val="12"/>
      <color rgb="FF7030A0"/>
      <name val="Calibri"/>
      <family val="2"/>
      <charset val="204"/>
    </font>
    <font>
      <sz val="12"/>
      <color rgb="FF7030A0"/>
      <name val="Arial"/>
      <family val="2"/>
      <charset val="204"/>
    </font>
    <font>
      <sz val="11"/>
      <color rgb="FF7030A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b/>
      <sz val="9"/>
      <color indexed="8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3" fillId="4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9" borderId="7" applyNumberFormat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43" fillId="0" borderId="0"/>
    <xf numFmtId="0" fontId="43" fillId="0" borderId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6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796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5" borderId="0" xfId="1" applyFill="1" applyAlignment="1">
      <alignment horizontal="center" vertical="center"/>
    </xf>
    <xf numFmtId="0" fontId="1" fillId="0" borderId="0" xfId="1"/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vertical="center"/>
    </xf>
    <xf numFmtId="0" fontId="1" fillId="0" borderId="0" xfId="1" applyFill="1" applyAlignment="1">
      <alignment horizontal="left" vertical="center"/>
    </xf>
    <xf numFmtId="0" fontId="1" fillId="0" borderId="0" xfId="1" applyFill="1"/>
    <xf numFmtId="0" fontId="19" fillId="5" borderId="10" xfId="1" applyFont="1" applyFill="1" applyBorder="1" applyAlignment="1">
      <alignment horizontal="center" vertical="center"/>
    </xf>
    <xf numFmtId="0" fontId="19" fillId="5" borderId="10" xfId="1" applyFont="1" applyFill="1" applyBorder="1" applyAlignment="1">
      <alignment vertical="center"/>
    </xf>
    <xf numFmtId="0" fontId="19" fillId="5" borderId="11" xfId="1" applyFont="1" applyFill="1" applyBorder="1" applyAlignment="1">
      <alignment vertical="center"/>
    </xf>
    <xf numFmtId="0" fontId="19" fillId="5" borderId="12" xfId="1" applyFont="1" applyFill="1" applyBorder="1" applyAlignment="1">
      <alignment horizontal="left" vertical="center"/>
    </xf>
    <xf numFmtId="0" fontId="19" fillId="5" borderId="13" xfId="1" applyFont="1" applyFill="1" applyBorder="1" applyAlignment="1">
      <alignment horizontal="center" vertical="center"/>
    </xf>
    <xf numFmtId="0" fontId="19" fillId="5" borderId="0" xfId="1" applyFont="1" applyFill="1"/>
    <xf numFmtId="0" fontId="20" fillId="5" borderId="10" xfId="1" applyFont="1" applyFill="1" applyBorder="1" applyAlignment="1">
      <alignment horizontal="center" vertical="center"/>
    </xf>
    <xf numFmtId="0" fontId="20" fillId="5" borderId="10" xfId="1" applyFont="1" applyFill="1" applyBorder="1" applyAlignment="1">
      <alignment vertical="center"/>
    </xf>
    <xf numFmtId="0" fontId="19" fillId="5" borderId="14" xfId="1" applyFont="1" applyFill="1" applyBorder="1" applyAlignment="1">
      <alignment vertical="center"/>
    </xf>
    <xf numFmtId="0" fontId="20" fillId="5" borderId="15" xfId="1" applyFont="1" applyFill="1" applyBorder="1" applyAlignment="1">
      <alignment horizontal="left" vertical="center"/>
    </xf>
    <xf numFmtId="0" fontId="20" fillId="5" borderId="13" xfId="1" applyFont="1" applyFill="1" applyBorder="1" applyAlignment="1">
      <alignment horizontal="center" vertical="center"/>
    </xf>
    <xf numFmtId="0" fontId="20" fillId="5" borderId="0" xfId="1" applyFont="1" applyFill="1"/>
    <xf numFmtId="0" fontId="21" fillId="0" borderId="10" xfId="1" applyFont="1" applyBorder="1" applyAlignment="1">
      <alignment horizontal="center" vertical="center"/>
    </xf>
    <xf numFmtId="0" fontId="21" fillId="0" borderId="10" xfId="1" applyFont="1" applyBorder="1" applyAlignment="1">
      <alignment vertical="center"/>
    </xf>
    <xf numFmtId="0" fontId="21" fillId="0" borderId="14" xfId="1" applyFont="1" applyBorder="1" applyAlignment="1">
      <alignment vertical="center"/>
    </xf>
    <xf numFmtId="0" fontId="21" fillId="0" borderId="15" xfId="1" applyFont="1" applyBorder="1" applyAlignment="1">
      <alignment horizontal="left" vertical="center"/>
    </xf>
    <xf numFmtId="0" fontId="21" fillId="5" borderId="13" xfId="1" applyFont="1" applyFill="1" applyBorder="1" applyAlignment="1">
      <alignment horizontal="center" vertical="center"/>
    </xf>
    <xf numFmtId="0" fontId="21" fillId="5" borderId="10" xfId="1" applyFont="1" applyFill="1" applyBorder="1" applyAlignment="1">
      <alignment horizontal="center" vertical="center"/>
    </xf>
    <xf numFmtId="0" fontId="21" fillId="0" borderId="0" xfId="1" applyFont="1"/>
    <xf numFmtId="0" fontId="20" fillId="0" borderId="14" xfId="1" applyFont="1" applyBorder="1" applyAlignment="1">
      <alignment vertical="center"/>
    </xf>
    <xf numFmtId="0" fontId="20" fillId="0" borderId="15" xfId="1" applyFont="1" applyBorder="1" applyAlignment="1">
      <alignment horizontal="left" vertical="center"/>
    </xf>
    <xf numFmtId="0" fontId="19" fillId="0" borderId="16" xfId="1" applyFont="1" applyBorder="1" applyAlignment="1">
      <alignment horizontal="center" vertical="center"/>
    </xf>
    <xf numFmtId="0" fontId="19" fillId="0" borderId="17" xfId="1" applyFont="1" applyBorder="1" applyAlignment="1">
      <alignment vertical="center"/>
    </xf>
    <xf numFmtId="0" fontId="19" fillId="0" borderId="18" xfId="1" applyFont="1" applyBorder="1" applyAlignment="1">
      <alignment horizontal="left" vertical="center"/>
    </xf>
    <xf numFmtId="0" fontId="19" fillId="5" borderId="19" xfId="1" applyFont="1" applyFill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0" xfId="1" applyFont="1" applyBorder="1" applyAlignment="1">
      <alignment vertical="center"/>
    </xf>
    <xf numFmtId="0" fontId="19" fillId="0" borderId="0" xfId="1" applyFont="1"/>
    <xf numFmtId="0" fontId="19" fillId="0" borderId="20" xfId="1" applyFont="1" applyBorder="1" applyAlignment="1">
      <alignment vertical="center"/>
    </xf>
    <xf numFmtId="0" fontId="19" fillId="0" borderId="20" xfId="1" applyFont="1" applyBorder="1" applyAlignment="1">
      <alignment horizontal="left" vertical="center"/>
    </xf>
    <xf numFmtId="49" fontId="19" fillId="0" borderId="19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49" fontId="23" fillId="0" borderId="10" xfId="1" applyNumberFormat="1" applyFont="1" applyFill="1" applyBorder="1" applyAlignment="1">
      <alignment horizontal="center" vertical="center"/>
    </xf>
    <xf numFmtId="49" fontId="23" fillId="0" borderId="10" xfId="1" applyNumberFormat="1" applyFont="1" applyFill="1" applyBorder="1" applyAlignment="1">
      <alignment vertical="center"/>
    </xf>
    <xf numFmtId="49" fontId="23" fillId="0" borderId="10" xfId="1" applyNumberFormat="1" applyFont="1" applyFill="1" applyBorder="1" applyAlignment="1">
      <alignment horizontal="left" vertical="center"/>
    </xf>
    <xf numFmtId="49" fontId="23" fillId="0" borderId="0" xfId="1" applyNumberFormat="1" applyFont="1" applyFill="1" applyAlignment="1">
      <alignment vertical="center"/>
    </xf>
    <xf numFmtId="49" fontId="23" fillId="0" borderId="0" xfId="1" applyNumberFormat="1" applyFont="1" applyFill="1"/>
    <xf numFmtId="0" fontId="24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/>
    <xf numFmtId="0" fontId="1" fillId="2" borderId="0" xfId="1" applyFill="1" applyBorder="1" applyAlignment="1">
      <alignment horizontal="center" vertical="center"/>
    </xf>
    <xf numFmtId="0" fontId="25" fillId="2" borderId="0" xfId="1" applyFont="1" applyFill="1" applyBorder="1" applyAlignment="1"/>
    <xf numFmtId="0" fontId="1" fillId="2" borderId="0" xfId="1" applyFill="1" applyBorder="1"/>
    <xf numFmtId="0" fontId="1" fillId="2" borderId="0" xfId="1" applyFill="1" applyBorder="1" applyAlignment="1"/>
    <xf numFmtId="0" fontId="28" fillId="2" borderId="21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29" fillId="2" borderId="22" xfId="1" applyFont="1" applyFill="1" applyBorder="1" applyAlignment="1">
      <alignment horizontal="center" vertical="center" wrapText="1"/>
    </xf>
    <xf numFmtId="0" fontId="29" fillId="2" borderId="23" xfId="1" applyFont="1" applyFill="1" applyBorder="1" applyAlignment="1">
      <alignment horizontal="center" vertical="center" wrapText="1"/>
    </xf>
    <xf numFmtId="0" fontId="30" fillId="13" borderId="15" xfId="1" applyFont="1" applyFill="1" applyBorder="1" applyAlignment="1">
      <alignment horizontal="center" vertical="center"/>
    </xf>
    <xf numFmtId="2" fontId="30" fillId="0" borderId="24" xfId="1" applyNumberFormat="1" applyFont="1" applyBorder="1" applyAlignment="1">
      <alignment horizontal="center" vertical="center"/>
    </xf>
    <xf numFmtId="0" fontId="30" fillId="0" borderId="25" xfId="1" applyFont="1" applyBorder="1" applyAlignment="1">
      <alignment horizontal="center" vertical="center"/>
    </xf>
    <xf numFmtId="0" fontId="30" fillId="0" borderId="24" xfId="1" applyFont="1" applyBorder="1" applyAlignment="1">
      <alignment horizontal="center" vertical="center"/>
    </xf>
    <xf numFmtId="164" fontId="30" fillId="0" borderId="15" xfId="1" applyNumberFormat="1" applyFont="1" applyBorder="1" applyAlignment="1">
      <alignment horizontal="center" vertical="center"/>
    </xf>
    <xf numFmtId="164" fontId="30" fillId="0" borderId="25" xfId="1" applyNumberFormat="1" applyFont="1" applyBorder="1" applyAlignment="1">
      <alignment horizontal="center" vertical="center"/>
    </xf>
    <xf numFmtId="0" fontId="1" fillId="13" borderId="0" xfId="1" applyFill="1" applyBorder="1" applyAlignment="1">
      <alignment horizontal="center" vertical="center"/>
    </xf>
    <xf numFmtId="0" fontId="32" fillId="13" borderId="0" xfId="1" applyFont="1" applyFill="1" applyBorder="1"/>
    <xf numFmtId="0" fontId="30" fillId="13" borderId="0" xfId="1" applyFont="1" applyFill="1" applyBorder="1"/>
    <xf numFmtId="0" fontId="1" fillId="0" borderId="0" xfId="1" applyBorder="1"/>
    <xf numFmtId="0" fontId="1" fillId="13" borderId="0" xfId="1" applyFill="1" applyBorder="1"/>
    <xf numFmtId="164" fontId="1" fillId="0" borderId="0" xfId="1" applyNumberFormat="1" applyBorder="1"/>
    <xf numFmtId="0" fontId="19" fillId="2" borderId="0" xfId="1" applyFont="1" applyFill="1" applyAlignment="1">
      <alignment horizontal="left" vertical="center"/>
    </xf>
    <xf numFmtId="0" fontId="1" fillId="2" borderId="0" xfId="1" applyFill="1"/>
    <xf numFmtId="0" fontId="19" fillId="0" borderId="0" xfId="1" applyFont="1" applyFill="1" applyAlignment="1">
      <alignment horizontal="left" vertical="center"/>
    </xf>
    <xf numFmtId="0" fontId="43" fillId="0" borderId="0" xfId="19"/>
    <xf numFmtId="0" fontId="0" fillId="0" borderId="10" xfId="19" applyFont="1" applyBorder="1" applyAlignment="1">
      <alignment vertical="center"/>
    </xf>
    <xf numFmtId="0" fontId="0" fillId="0" borderId="10" xfId="19" applyFont="1" applyBorder="1" applyAlignment="1">
      <alignment vertical="center" wrapText="1"/>
    </xf>
    <xf numFmtId="0" fontId="43" fillId="0" borderId="0" xfId="19" applyAlignment="1">
      <alignment vertical="center"/>
    </xf>
    <xf numFmtId="0" fontId="35" fillId="0" borderId="10" xfId="19" applyFont="1" applyBorder="1" applyAlignment="1">
      <alignment vertical="center"/>
    </xf>
    <xf numFmtId="0" fontId="30" fillId="0" borderId="10" xfId="19" applyFont="1" applyBorder="1" applyAlignment="1">
      <alignment vertical="center"/>
    </xf>
    <xf numFmtId="0" fontId="33" fillId="0" borderId="0" xfId="19" applyFont="1" applyAlignment="1">
      <alignment horizontal="center"/>
    </xf>
    <xf numFmtId="0" fontId="35" fillId="0" borderId="0" xfId="19" applyFont="1" applyAlignment="1">
      <alignment vertical="center"/>
    </xf>
    <xf numFmtId="0" fontId="35" fillId="0" borderId="0" xfId="19" applyFont="1" applyBorder="1" applyAlignment="1">
      <alignment vertical="center"/>
    </xf>
    <xf numFmtId="0" fontId="30" fillId="0" borderId="0" xfId="19" applyFont="1" applyFill="1" applyBorder="1" applyAlignment="1">
      <alignment vertical="center"/>
    </xf>
    <xf numFmtId="0" fontId="30" fillId="13" borderId="10" xfId="19" applyFont="1" applyFill="1" applyBorder="1" applyAlignment="1">
      <alignment horizontal="left" vertical="center" wrapText="1"/>
    </xf>
    <xf numFmtId="0" fontId="30" fillId="0" borderId="10" xfId="19" applyFont="1" applyFill="1" applyBorder="1" applyAlignment="1">
      <alignment vertical="center"/>
    </xf>
    <xf numFmtId="0" fontId="30" fillId="13" borderId="10" xfId="19" applyFont="1" applyFill="1" applyBorder="1" applyAlignment="1">
      <alignment vertical="center"/>
    </xf>
    <xf numFmtId="0" fontId="35" fillId="0" borderId="10" xfId="19" applyFont="1" applyBorder="1" applyAlignment="1"/>
    <xf numFmtId="0" fontId="30" fillId="0" borderId="10" xfId="19" applyFont="1" applyFill="1" applyBorder="1" applyAlignment="1"/>
    <xf numFmtId="0" fontId="35" fillId="0" borderId="0" xfId="19" applyFont="1" applyAlignment="1"/>
    <xf numFmtId="0" fontId="25" fillId="0" borderId="0" xfId="1" applyFont="1" applyFill="1" applyBorder="1" applyAlignment="1"/>
    <xf numFmtId="0" fontId="1" fillId="0" borderId="0" xfId="1" applyFill="1" applyBorder="1" applyAlignment="1"/>
    <xf numFmtId="0" fontId="29" fillId="0" borderId="22" xfId="1" applyFont="1" applyFill="1" applyBorder="1" applyAlignment="1">
      <alignment horizontal="center" vertical="center" wrapText="1"/>
    </xf>
    <xf numFmtId="0" fontId="29" fillId="0" borderId="23" xfId="1" applyFont="1" applyFill="1" applyBorder="1" applyAlignment="1">
      <alignment horizontal="center" vertical="center" wrapText="1"/>
    </xf>
    <xf numFmtId="0" fontId="30" fillId="0" borderId="24" xfId="1" applyFont="1" applyBorder="1"/>
    <xf numFmtId="0" fontId="30" fillId="0" borderId="25" xfId="1" applyFont="1" applyBorder="1"/>
    <xf numFmtId="0" fontId="30" fillId="13" borderId="24" xfId="1" applyFont="1" applyFill="1" applyBorder="1"/>
    <xf numFmtId="0" fontId="31" fillId="0" borderId="25" xfId="1" applyFont="1" applyBorder="1"/>
    <xf numFmtId="0" fontId="30" fillId="13" borderId="25" xfId="1" applyFont="1" applyFill="1" applyBorder="1"/>
    <xf numFmtId="0" fontId="30" fillId="0" borderId="27" xfId="1" applyFont="1" applyBorder="1"/>
    <xf numFmtId="1" fontId="26" fillId="0" borderId="28" xfId="1" applyNumberFormat="1" applyFont="1" applyBorder="1" applyAlignment="1">
      <alignment horizontal="center"/>
    </xf>
    <xf numFmtId="0" fontId="30" fillId="0" borderId="29" xfId="1" applyFont="1" applyBorder="1"/>
    <xf numFmtId="1" fontId="26" fillId="0" borderId="15" xfId="1" applyNumberFormat="1" applyFont="1" applyBorder="1" applyAlignment="1">
      <alignment horizontal="center"/>
    </xf>
    <xf numFmtId="0" fontId="30" fillId="0" borderId="30" xfId="1" applyFont="1" applyBorder="1"/>
    <xf numFmtId="0" fontId="30" fillId="0" borderId="15" xfId="1" applyFont="1" applyFill="1" applyBorder="1" applyAlignment="1">
      <alignment horizontal="center"/>
    </xf>
    <xf numFmtId="0" fontId="32" fillId="13" borderId="30" xfId="1" applyFont="1" applyFill="1" applyBorder="1"/>
    <xf numFmtId="0" fontId="30" fillId="13" borderId="30" xfId="1" applyFont="1" applyFill="1" applyBorder="1" applyAlignment="1">
      <alignment horizontal="left" vertical="top" wrapText="1"/>
    </xf>
    <xf numFmtId="0" fontId="30" fillId="0" borderId="29" xfId="1" applyFont="1" applyFill="1" applyBorder="1"/>
    <xf numFmtId="0" fontId="30" fillId="13" borderId="30" xfId="1" applyFont="1" applyFill="1" applyBorder="1" applyAlignment="1">
      <alignment vertical="top" wrapText="1"/>
    </xf>
    <xf numFmtId="0" fontId="30" fillId="13" borderId="15" xfId="1" applyFont="1" applyFill="1" applyBorder="1" applyAlignment="1">
      <alignment horizontal="center"/>
    </xf>
    <xf numFmtId="0" fontId="30" fillId="13" borderId="30" xfId="1" applyFont="1" applyFill="1" applyBorder="1"/>
    <xf numFmtId="0" fontId="30" fillId="13" borderId="30" xfId="1" applyFont="1" applyFill="1" applyBorder="1" applyAlignment="1"/>
    <xf numFmtId="0" fontId="32" fillId="13" borderId="30" xfId="1" applyFont="1" applyFill="1" applyBorder="1" applyAlignment="1">
      <alignment horizontal="left"/>
    </xf>
    <xf numFmtId="0" fontId="30" fillId="13" borderId="31" xfId="1" applyFont="1" applyFill="1" applyBorder="1" applyAlignment="1">
      <alignment horizontal="center" vertical="center"/>
    </xf>
    <xf numFmtId="0" fontId="30" fillId="13" borderId="32" xfId="1" applyFont="1" applyFill="1" applyBorder="1" applyAlignment="1">
      <alignment horizontal="left" vertical="top" wrapText="1"/>
    </xf>
    <xf numFmtId="0" fontId="30" fillId="0" borderId="31" xfId="1" applyFont="1" applyFill="1" applyBorder="1" applyAlignment="1">
      <alignment horizontal="center"/>
    </xf>
    <xf numFmtId="0" fontId="30" fillId="0" borderId="33" xfId="1" applyFont="1" applyBorder="1"/>
    <xf numFmtId="0" fontId="30" fillId="0" borderId="34" xfId="1" applyFont="1" applyBorder="1"/>
    <xf numFmtId="0" fontId="30" fillId="13" borderId="33" xfId="1" applyFont="1" applyFill="1" applyBorder="1"/>
    <xf numFmtId="0" fontId="30" fillId="0" borderId="35" xfId="1" applyFont="1" applyFill="1" applyBorder="1"/>
    <xf numFmtId="164" fontId="30" fillId="0" borderId="31" xfId="1" applyNumberFormat="1" applyFont="1" applyBorder="1" applyAlignment="1">
      <alignment horizontal="center" vertical="center"/>
    </xf>
    <xf numFmtId="1" fontId="26" fillId="0" borderId="36" xfId="1" applyNumberFormat="1" applyFont="1" applyBorder="1" applyAlignment="1">
      <alignment horizontal="center"/>
    </xf>
    <xf numFmtId="0" fontId="43" fillId="0" borderId="0" xfId="20"/>
    <xf numFmtId="0" fontId="43" fillId="0" borderId="0" xfId="20" applyAlignment="1"/>
    <xf numFmtId="0" fontId="0" fillId="0" borderId="10" xfId="20" applyFont="1" applyBorder="1" applyAlignment="1">
      <alignment vertical="center"/>
    </xf>
    <xf numFmtId="0" fontId="0" fillId="0" borderId="16" xfId="20" applyFont="1" applyBorder="1" applyAlignment="1">
      <alignment vertical="center" wrapText="1"/>
    </xf>
    <xf numFmtId="0" fontId="43" fillId="0" borderId="0" xfId="20" applyAlignment="1">
      <alignment vertical="center"/>
    </xf>
    <xf numFmtId="0" fontId="35" fillId="0" borderId="0" xfId="20" applyFont="1" applyAlignment="1">
      <alignment vertical="center"/>
    </xf>
    <xf numFmtId="0" fontId="30" fillId="13" borderId="10" xfId="20" applyFont="1" applyFill="1" applyBorder="1" applyAlignment="1">
      <alignment vertical="center"/>
    </xf>
    <xf numFmtId="0" fontId="30" fillId="0" borderId="10" xfId="20" applyFont="1" applyFill="1" applyBorder="1" applyAlignment="1">
      <alignment vertical="center"/>
    </xf>
    <xf numFmtId="0" fontId="30" fillId="13" borderId="10" xfId="20" applyFont="1" applyFill="1" applyBorder="1" applyAlignment="1">
      <alignment horizontal="left" vertical="center" wrapText="1"/>
    </xf>
    <xf numFmtId="0" fontId="35" fillId="13" borderId="10" xfId="20" applyFont="1" applyFill="1" applyBorder="1" applyAlignment="1">
      <alignment horizontal="left" vertical="center" wrapText="1"/>
    </xf>
    <xf numFmtId="0" fontId="35" fillId="0" borderId="0" xfId="20" applyFont="1" applyAlignment="1">
      <alignment horizontal="left" vertical="center"/>
    </xf>
    <xf numFmtId="0" fontId="43" fillId="0" borderId="10" xfId="20" applyBorder="1"/>
    <xf numFmtId="0" fontId="35" fillId="0" borderId="10" xfId="20" applyFont="1" applyBorder="1" applyAlignment="1">
      <alignment horizontal="left"/>
    </xf>
    <xf numFmtId="0" fontId="35" fillId="0" borderId="10" xfId="20" applyFont="1" applyBorder="1" applyAlignment="1"/>
    <xf numFmtId="0" fontId="35" fillId="0" borderId="0" xfId="20" applyFont="1"/>
    <xf numFmtId="0" fontId="43" fillId="0" borderId="0" xfId="19" applyAlignment="1"/>
    <xf numFmtId="0" fontId="24" fillId="0" borderId="0" xfId="19" applyFont="1"/>
    <xf numFmtId="0" fontId="30" fillId="13" borderId="37" xfId="19" applyFont="1" applyFill="1" applyBorder="1" applyAlignment="1">
      <alignment horizontal="left" vertical="center" wrapText="1"/>
    </xf>
    <xf numFmtId="0" fontId="30" fillId="0" borderId="37" xfId="19" applyFont="1" applyFill="1" applyBorder="1" applyAlignment="1">
      <alignment vertical="center"/>
    </xf>
    <xf numFmtId="0" fontId="37" fillId="0" borderId="0" xfId="1" applyFont="1"/>
    <xf numFmtId="0" fontId="38" fillId="0" borderId="0" xfId="20" applyFont="1" applyAlignment="1">
      <alignment horizontal="left"/>
    </xf>
    <xf numFmtId="0" fontId="0" fillId="0" borderId="16" xfId="20" applyFont="1" applyBorder="1" applyAlignment="1">
      <alignment vertical="center"/>
    </xf>
    <xf numFmtId="0" fontId="43" fillId="0" borderId="0" xfId="20" applyBorder="1" applyAlignment="1">
      <alignment vertical="center"/>
    </xf>
    <xf numFmtId="0" fontId="38" fillId="0" borderId="10" xfId="20" applyFont="1" applyBorder="1" applyAlignment="1">
      <alignment horizontal="left" vertical="center"/>
    </xf>
    <xf numFmtId="0" fontId="43" fillId="0" borderId="0" xfId="20" applyAlignment="1">
      <alignment horizontal="center" vertical="center"/>
    </xf>
    <xf numFmtId="0" fontId="0" fillId="0" borderId="10" xfId="20" applyFont="1" applyBorder="1" applyAlignment="1">
      <alignment horizontal="center" vertical="center"/>
    </xf>
    <xf numFmtId="0" fontId="35" fillId="0" borderId="10" xfId="20" applyFont="1" applyBorder="1" applyAlignment="1">
      <alignment horizontal="center" vertical="center"/>
    </xf>
    <xf numFmtId="0" fontId="43" fillId="0" borderId="38" xfId="20" applyBorder="1"/>
    <xf numFmtId="0" fontId="35" fillId="0" borderId="38" xfId="20" applyFont="1" applyBorder="1"/>
    <xf numFmtId="0" fontId="35" fillId="0" borderId="38" xfId="20" applyFont="1" applyBorder="1" applyAlignment="1">
      <alignment vertical="center"/>
    </xf>
    <xf numFmtId="0" fontId="21" fillId="0" borderId="38" xfId="1" applyFont="1" applyBorder="1" applyAlignment="1">
      <alignment vertical="center"/>
    </xf>
    <xf numFmtId="0" fontId="21" fillId="0" borderId="38" xfId="1" applyFont="1" applyBorder="1" applyAlignment="1">
      <alignment horizontal="left" vertical="center"/>
    </xf>
    <xf numFmtId="0" fontId="0" fillId="0" borderId="38" xfId="20" applyFont="1" applyBorder="1" applyAlignment="1">
      <alignment vertical="center"/>
    </xf>
    <xf numFmtId="0" fontId="0" fillId="0" borderId="26" xfId="20" applyFont="1" applyBorder="1" applyAlignment="1">
      <alignment vertical="center"/>
    </xf>
    <xf numFmtId="0" fontId="31" fillId="13" borderId="15" xfId="1" applyFont="1" applyFill="1" applyBorder="1" applyAlignment="1">
      <alignment horizontal="center" vertical="center"/>
    </xf>
    <xf numFmtId="0" fontId="22" fillId="0" borderId="15" xfId="1" applyFont="1" applyBorder="1" applyAlignment="1">
      <alignment vertical="center"/>
    </xf>
    <xf numFmtId="0" fontId="22" fillId="0" borderId="15" xfId="1" applyFont="1" applyBorder="1" applyAlignment="1">
      <alignment horizontal="center" vertical="center"/>
    </xf>
    <xf numFmtId="0" fontId="31" fillId="0" borderId="24" xfId="1" applyFont="1" applyBorder="1"/>
    <xf numFmtId="0" fontId="31" fillId="13" borderId="24" xfId="1" applyFont="1" applyFill="1" applyBorder="1"/>
    <xf numFmtId="0" fontId="31" fillId="13" borderId="25" xfId="1" applyFont="1" applyFill="1" applyBorder="1"/>
    <xf numFmtId="0" fontId="31" fillId="0" borderId="27" xfId="1" applyFont="1" applyBorder="1"/>
    <xf numFmtId="164" fontId="31" fillId="0" borderId="15" xfId="1" applyNumberFormat="1" applyFont="1" applyBorder="1" applyAlignment="1">
      <alignment horizontal="center" vertical="center"/>
    </xf>
    <xf numFmtId="1" fontId="40" fillId="0" borderId="28" xfId="1" applyNumberFormat="1" applyFont="1" applyBorder="1" applyAlignment="1">
      <alignment horizontal="center"/>
    </xf>
    <xf numFmtId="0" fontId="17" fillId="0" borderId="0" xfId="1" applyFont="1"/>
    <xf numFmtId="0" fontId="31" fillId="0" borderId="29" xfId="1" applyFont="1" applyBorder="1"/>
    <xf numFmtId="1" fontId="40" fillId="0" borderId="15" xfId="1" applyNumberFormat="1" applyFont="1" applyBorder="1" applyAlignment="1">
      <alignment horizontal="center"/>
    </xf>
    <xf numFmtId="0" fontId="41" fillId="0" borderId="14" xfId="1" applyFont="1" applyBorder="1" applyAlignment="1">
      <alignment vertical="center"/>
    </xf>
    <xf numFmtId="0" fontId="41" fillId="0" borderId="15" xfId="1" applyFont="1" applyBorder="1" applyAlignment="1">
      <alignment horizontal="left" vertical="center"/>
    </xf>
    <xf numFmtId="0" fontId="28" fillId="2" borderId="40" xfId="1" applyFont="1" applyFill="1" applyBorder="1" applyAlignment="1">
      <alignment horizontal="center" vertical="center" wrapText="1"/>
    </xf>
    <xf numFmtId="0" fontId="28" fillId="2" borderId="41" xfId="1" applyFont="1" applyFill="1" applyBorder="1" applyAlignment="1">
      <alignment horizontal="center" vertical="center" wrapText="1"/>
    </xf>
    <xf numFmtId="0" fontId="30" fillId="13" borderId="42" xfId="1" applyFont="1" applyFill="1" applyBorder="1" applyAlignment="1">
      <alignment horizontal="center" vertical="center"/>
    </xf>
    <xf numFmtId="1" fontId="26" fillId="0" borderId="43" xfId="1" applyNumberFormat="1" applyFont="1" applyBorder="1" applyAlignment="1">
      <alignment horizontal="center" vertical="center"/>
    </xf>
    <xf numFmtId="1" fontId="26" fillId="0" borderId="44" xfId="1" applyNumberFormat="1" applyFont="1" applyBorder="1" applyAlignment="1">
      <alignment horizontal="center" vertical="center"/>
    </xf>
    <xf numFmtId="0" fontId="30" fillId="13" borderId="45" xfId="1" applyFont="1" applyFill="1" applyBorder="1" applyAlignment="1">
      <alignment horizontal="center" vertical="center"/>
    </xf>
    <xf numFmtId="0" fontId="21" fillId="0" borderId="46" xfId="1" applyFont="1" applyBorder="1" applyAlignment="1">
      <alignment vertical="center"/>
    </xf>
    <xf numFmtId="0" fontId="21" fillId="0" borderId="47" xfId="1" applyFont="1" applyBorder="1" applyAlignment="1">
      <alignment horizontal="left" vertical="center"/>
    </xf>
    <xf numFmtId="2" fontId="30" fillId="0" borderId="48" xfId="1" applyNumberFormat="1" applyFont="1" applyBorder="1" applyAlignment="1">
      <alignment horizontal="center" vertical="center"/>
    </xf>
    <xf numFmtId="164" fontId="30" fillId="0" borderId="49" xfId="1" applyNumberFormat="1" applyFont="1" applyBorder="1" applyAlignment="1">
      <alignment horizontal="center" vertical="center"/>
    </xf>
    <xf numFmtId="1" fontId="26" fillId="0" borderId="50" xfId="1" applyNumberFormat="1" applyFont="1" applyBorder="1" applyAlignment="1">
      <alignment horizontal="center" vertical="center"/>
    </xf>
    <xf numFmtId="0" fontId="30" fillId="13" borderId="51" xfId="1" applyFont="1" applyFill="1" applyBorder="1" applyAlignment="1">
      <alignment horizontal="center" vertical="center"/>
    </xf>
    <xf numFmtId="0" fontId="21" fillId="0" borderId="52" xfId="1" applyFont="1" applyBorder="1" applyAlignment="1">
      <alignment vertical="center"/>
    </xf>
    <xf numFmtId="0" fontId="21" fillId="0" borderId="53" xfId="1" applyFont="1" applyBorder="1" applyAlignment="1">
      <alignment horizontal="left" vertical="center"/>
    </xf>
    <xf numFmtId="2" fontId="30" fillId="0" borderId="54" xfId="1" applyNumberFormat="1" applyFont="1" applyBorder="1" applyAlignment="1">
      <alignment horizontal="center" vertical="center"/>
    </xf>
    <xf numFmtId="164" fontId="30" fillId="0" borderId="55" xfId="1" applyNumberFormat="1" applyFont="1" applyBorder="1" applyAlignment="1">
      <alignment horizontal="center" vertical="center"/>
    </xf>
    <xf numFmtId="164" fontId="30" fillId="0" borderId="56" xfId="1" applyNumberFormat="1" applyFont="1" applyBorder="1" applyAlignment="1">
      <alignment horizontal="center" vertical="center"/>
    </xf>
    <xf numFmtId="164" fontId="30" fillId="0" borderId="57" xfId="1" applyNumberFormat="1" applyFont="1" applyBorder="1" applyAlignment="1">
      <alignment horizontal="center" vertical="center"/>
    </xf>
    <xf numFmtId="0" fontId="30" fillId="0" borderId="54" xfId="1" applyFont="1" applyBorder="1" applyAlignment="1">
      <alignment horizontal="center" vertical="center"/>
    </xf>
    <xf numFmtId="0" fontId="28" fillId="0" borderId="40" xfId="1" applyFont="1" applyFill="1" applyBorder="1" applyAlignment="1">
      <alignment horizontal="center" vertical="center" wrapText="1"/>
    </xf>
    <xf numFmtId="164" fontId="30" fillId="0" borderId="58" xfId="1" applyNumberFormat="1" applyFont="1" applyBorder="1" applyAlignment="1">
      <alignment horizontal="center" vertical="center"/>
    </xf>
    <xf numFmtId="0" fontId="28" fillId="0" borderId="59" xfId="1" applyFont="1" applyFill="1" applyBorder="1" applyAlignment="1">
      <alignment horizontal="center" vertical="center" wrapText="1"/>
    </xf>
    <xf numFmtId="0" fontId="28" fillId="0" borderId="60" xfId="1" applyFont="1" applyFill="1" applyBorder="1" applyAlignment="1">
      <alignment horizontal="center" vertical="center" wrapText="1"/>
    </xf>
    <xf numFmtId="1" fontId="26" fillId="0" borderId="63" xfId="1" applyNumberFormat="1" applyFont="1" applyBorder="1" applyAlignment="1">
      <alignment horizontal="center" vertical="center"/>
    </xf>
    <xf numFmtId="1" fontId="26" fillId="0" borderId="64" xfId="1" applyNumberFormat="1" applyFont="1" applyBorder="1" applyAlignment="1">
      <alignment horizontal="center" vertical="center"/>
    </xf>
    <xf numFmtId="1" fontId="33" fillId="0" borderId="61" xfId="1" applyNumberFormat="1" applyFont="1" applyBorder="1" applyAlignment="1">
      <alignment horizontal="center" vertical="center"/>
    </xf>
    <xf numFmtId="1" fontId="43" fillId="0" borderId="62" xfId="1" applyNumberFormat="1" applyFont="1" applyBorder="1" applyAlignment="1">
      <alignment horizontal="center" vertical="center"/>
    </xf>
    <xf numFmtId="164" fontId="26" fillId="0" borderId="56" xfId="1" applyNumberFormat="1" applyFont="1" applyBorder="1" applyAlignment="1">
      <alignment horizontal="left" vertical="center"/>
    </xf>
    <xf numFmtId="0" fontId="28" fillId="2" borderId="59" xfId="1" applyFont="1" applyFill="1" applyBorder="1" applyAlignment="1">
      <alignment horizontal="center" vertical="center" wrapText="1"/>
    </xf>
    <xf numFmtId="1" fontId="43" fillId="0" borderId="61" xfId="1" applyNumberFormat="1" applyFont="1" applyBorder="1" applyAlignment="1">
      <alignment horizontal="center" vertical="center"/>
    </xf>
    <xf numFmtId="1" fontId="33" fillId="0" borderId="65" xfId="1" applyNumberFormat="1" applyFont="1" applyBorder="1" applyAlignment="1">
      <alignment horizontal="center" vertical="center"/>
    </xf>
    <xf numFmtId="0" fontId="29" fillId="2" borderId="66" xfId="1" applyFont="1" applyFill="1" applyBorder="1" applyAlignment="1">
      <alignment horizontal="center" vertical="center" wrapText="1"/>
    </xf>
    <xf numFmtId="0" fontId="29" fillId="2" borderId="67" xfId="1" applyFont="1" applyFill="1" applyBorder="1" applyAlignment="1">
      <alignment horizontal="center" vertical="center" wrapText="1"/>
    </xf>
    <xf numFmtId="0" fontId="28" fillId="2" borderId="68" xfId="1" applyFont="1" applyFill="1" applyBorder="1" applyAlignment="1">
      <alignment horizontal="center" vertical="center" wrapText="1"/>
    </xf>
    <xf numFmtId="0" fontId="28" fillId="0" borderId="41" xfId="1" applyFont="1" applyFill="1" applyBorder="1" applyAlignment="1">
      <alignment horizontal="center" vertical="center" wrapText="1"/>
    </xf>
    <xf numFmtId="1" fontId="33" fillId="0" borderId="44" xfId="1" applyNumberFormat="1" applyFont="1" applyBorder="1" applyAlignment="1">
      <alignment horizontal="center" vertical="center"/>
    </xf>
    <xf numFmtId="1" fontId="43" fillId="0" borderId="44" xfId="1" applyNumberFormat="1" applyFont="1" applyBorder="1" applyAlignment="1">
      <alignment horizontal="center" vertical="center"/>
    </xf>
    <xf numFmtId="0" fontId="29" fillId="0" borderId="66" xfId="1" applyFont="1" applyFill="1" applyBorder="1" applyAlignment="1">
      <alignment horizontal="center" vertical="center" wrapText="1"/>
    </xf>
    <xf numFmtId="0" fontId="29" fillId="0" borderId="67" xfId="1" applyFont="1" applyFill="1" applyBorder="1" applyAlignment="1">
      <alignment horizontal="center" vertical="center" wrapText="1"/>
    </xf>
    <xf numFmtId="0" fontId="28" fillId="0" borderId="68" xfId="1" applyFont="1" applyFill="1" applyBorder="1" applyAlignment="1">
      <alignment horizontal="center" vertical="center" wrapText="1"/>
    </xf>
    <xf numFmtId="1" fontId="33" fillId="0" borderId="62" xfId="1" applyNumberFormat="1" applyFont="1" applyBorder="1" applyAlignment="1">
      <alignment horizontal="center" vertical="center"/>
    </xf>
    <xf numFmtId="1" fontId="26" fillId="0" borderId="0" xfId="1" applyNumberFormat="1" applyFont="1" applyBorder="1" applyAlignment="1">
      <alignment horizontal="left" vertical="center"/>
    </xf>
    <xf numFmtId="2" fontId="26" fillId="0" borderId="0" xfId="1" applyNumberFormat="1" applyFont="1" applyBorder="1" applyAlignment="1">
      <alignment horizontal="left" vertical="center"/>
    </xf>
    <xf numFmtId="1" fontId="43" fillId="0" borderId="63" xfId="1" applyNumberFormat="1" applyFont="1" applyBorder="1" applyAlignment="1">
      <alignment horizontal="center" vertical="center"/>
    </xf>
    <xf numFmtId="0" fontId="28" fillId="0" borderId="69" xfId="1" applyFont="1" applyFill="1" applyBorder="1" applyAlignment="1">
      <alignment horizontal="center" vertical="center" wrapText="1"/>
    </xf>
    <xf numFmtId="0" fontId="28" fillId="0" borderId="70" xfId="1" applyFont="1" applyFill="1" applyBorder="1" applyAlignment="1">
      <alignment horizontal="center" vertical="center" wrapText="1"/>
    </xf>
    <xf numFmtId="0" fontId="33" fillId="13" borderId="44" xfId="1" applyFont="1" applyFill="1" applyBorder="1" applyAlignment="1">
      <alignment horizontal="center" vertical="center"/>
    </xf>
    <xf numFmtId="0" fontId="30" fillId="13" borderId="0" xfId="1" applyFont="1" applyFill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21" fillId="0" borderId="0" xfId="1" applyFont="1" applyBorder="1" applyAlignment="1">
      <alignment horizontal="left" vertical="center"/>
    </xf>
    <xf numFmtId="2" fontId="30" fillId="0" borderId="0" xfId="1" applyNumberFormat="1" applyFont="1" applyBorder="1" applyAlignment="1">
      <alignment horizontal="center" vertical="center"/>
    </xf>
    <xf numFmtId="164" fontId="30" fillId="0" borderId="0" xfId="1" applyNumberFormat="1" applyFont="1" applyBorder="1" applyAlignment="1">
      <alignment horizontal="center" vertical="center"/>
    </xf>
    <xf numFmtId="0" fontId="33" fillId="13" borderId="0" xfId="1" applyFont="1" applyFill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30" fillId="0" borderId="0" xfId="1" applyFont="1" applyBorder="1" applyAlignment="1">
      <alignment horizontal="center" vertical="center"/>
    </xf>
    <xf numFmtId="0" fontId="44" fillId="0" borderId="0" xfId="1" applyFont="1" applyBorder="1" applyAlignment="1">
      <alignment horizontal="center" vertical="center"/>
    </xf>
    <xf numFmtId="0" fontId="41" fillId="0" borderId="52" xfId="1" applyFont="1" applyBorder="1" applyAlignment="1">
      <alignment vertical="center"/>
    </xf>
    <xf numFmtId="0" fontId="41" fillId="0" borderId="53" xfId="1" applyFont="1" applyBorder="1" applyAlignment="1">
      <alignment horizontal="left" vertical="center"/>
    </xf>
    <xf numFmtId="0" fontId="28" fillId="0" borderId="71" xfId="1" applyFont="1" applyFill="1" applyBorder="1" applyAlignment="1">
      <alignment horizontal="center" vertical="center" wrapText="1"/>
    </xf>
    <xf numFmtId="1" fontId="33" fillId="0" borderId="72" xfId="1" applyNumberFormat="1" applyFont="1" applyBorder="1" applyAlignment="1">
      <alignment horizontal="center" vertical="center"/>
    </xf>
    <xf numFmtId="0" fontId="26" fillId="0" borderId="59" xfId="1" applyFont="1" applyFill="1" applyBorder="1" applyAlignment="1">
      <alignment horizontal="center" vertical="center"/>
    </xf>
    <xf numFmtId="0" fontId="29" fillId="0" borderId="73" xfId="1" applyFont="1" applyFill="1" applyBorder="1" applyAlignment="1">
      <alignment horizontal="center" vertical="center" wrapText="1"/>
    </xf>
    <xf numFmtId="164" fontId="24" fillId="0" borderId="63" xfId="1" applyNumberFormat="1" applyFont="1" applyBorder="1" applyAlignment="1">
      <alignment horizontal="center" vertical="center"/>
    </xf>
    <xf numFmtId="164" fontId="24" fillId="0" borderId="64" xfId="1" applyNumberFormat="1" applyFont="1" applyBorder="1" applyAlignment="1">
      <alignment horizontal="center" vertical="center"/>
    </xf>
    <xf numFmtId="164" fontId="24" fillId="0" borderId="74" xfId="1" applyNumberFormat="1" applyFont="1" applyBorder="1" applyAlignment="1">
      <alignment horizontal="center" vertical="center"/>
    </xf>
    <xf numFmtId="0" fontId="29" fillId="0" borderId="75" xfId="1" applyFont="1" applyFill="1" applyBorder="1" applyAlignment="1">
      <alignment horizontal="center" vertical="center" wrapText="1"/>
    </xf>
    <xf numFmtId="0" fontId="30" fillId="13" borderId="61" xfId="1" applyFont="1" applyFill="1" applyBorder="1" applyAlignment="1">
      <alignment horizontal="center" vertical="center"/>
    </xf>
    <xf numFmtId="0" fontId="33" fillId="13" borderId="65" xfId="1" applyFont="1" applyFill="1" applyBorder="1" applyAlignment="1">
      <alignment horizontal="center" vertical="center"/>
    </xf>
    <xf numFmtId="0" fontId="33" fillId="13" borderId="61" xfId="1" applyFont="1" applyFill="1" applyBorder="1" applyAlignment="1">
      <alignment horizontal="center" vertical="center"/>
    </xf>
    <xf numFmtId="2" fontId="30" fillId="0" borderId="76" xfId="1" applyNumberFormat="1" applyFont="1" applyBorder="1" applyAlignment="1">
      <alignment horizontal="center" vertical="center"/>
    </xf>
    <xf numFmtId="2" fontId="30" fillId="0" borderId="78" xfId="1" applyNumberFormat="1" applyFont="1" applyBorder="1" applyAlignment="1">
      <alignment horizontal="center" vertical="center"/>
    </xf>
    <xf numFmtId="164" fontId="30" fillId="0" borderId="79" xfId="1" applyNumberFormat="1" applyFont="1" applyBorder="1" applyAlignment="1">
      <alignment horizontal="center" vertical="center"/>
    </xf>
    <xf numFmtId="2" fontId="30" fillId="0" borderId="80" xfId="1" applyNumberFormat="1" applyFont="1" applyBorder="1" applyAlignment="1">
      <alignment horizontal="center" vertical="center"/>
    </xf>
    <xf numFmtId="164" fontId="30" fillId="0" borderId="81" xfId="1" applyNumberFormat="1" applyFont="1" applyBorder="1" applyAlignment="1">
      <alignment horizontal="center" vertical="center"/>
    </xf>
    <xf numFmtId="2" fontId="30" fillId="0" borderId="82" xfId="1" applyNumberFormat="1" applyFont="1" applyBorder="1" applyAlignment="1">
      <alignment horizontal="center" vertical="center"/>
    </xf>
    <xf numFmtId="164" fontId="30" fillId="0" borderId="83" xfId="1" applyNumberFormat="1" applyFont="1" applyBorder="1" applyAlignment="1">
      <alignment horizontal="center" vertical="center"/>
    </xf>
    <xf numFmtId="0" fontId="41" fillId="0" borderId="72" xfId="1" applyFont="1" applyBorder="1" applyAlignment="1">
      <alignment horizontal="left" vertical="center"/>
    </xf>
    <xf numFmtId="0" fontId="41" fillId="0" borderId="62" xfId="1" applyFont="1" applyBorder="1" applyAlignment="1">
      <alignment horizontal="left" vertical="center"/>
    </xf>
    <xf numFmtId="0" fontId="41" fillId="0" borderId="63" xfId="1" applyFont="1" applyBorder="1" applyAlignment="1">
      <alignment horizontal="left" vertical="center"/>
    </xf>
    <xf numFmtId="0" fontId="42" fillId="0" borderId="63" xfId="1" applyFont="1" applyBorder="1" applyAlignment="1">
      <alignment horizontal="left" vertical="center"/>
    </xf>
    <xf numFmtId="0" fontId="30" fillId="13" borderId="84" xfId="1" applyFont="1" applyFill="1" applyBorder="1" applyAlignment="1">
      <alignment horizontal="center" vertical="center"/>
    </xf>
    <xf numFmtId="0" fontId="30" fillId="13" borderId="85" xfId="1" applyFont="1" applyFill="1" applyBorder="1" applyAlignment="1">
      <alignment horizontal="center" vertical="center"/>
    </xf>
    <xf numFmtId="0" fontId="41" fillId="0" borderId="72" xfId="1" applyFont="1" applyBorder="1" applyAlignment="1">
      <alignment vertical="center"/>
    </xf>
    <xf numFmtId="0" fontId="41" fillId="0" borderId="62" xfId="1" applyFont="1" applyBorder="1" applyAlignment="1">
      <alignment vertical="center"/>
    </xf>
    <xf numFmtId="0" fontId="41" fillId="0" borderId="63" xfId="1" applyFont="1" applyBorder="1" applyAlignment="1">
      <alignment vertical="center"/>
    </xf>
    <xf numFmtId="0" fontId="42" fillId="0" borderId="63" xfId="1" applyFont="1" applyBorder="1" applyAlignment="1">
      <alignment vertical="center"/>
    </xf>
    <xf numFmtId="0" fontId="30" fillId="13" borderId="86" xfId="1" applyFont="1" applyFill="1" applyBorder="1" applyAlignment="1">
      <alignment horizontal="center" vertical="center"/>
    </xf>
    <xf numFmtId="0" fontId="30" fillId="13" borderId="87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0" borderId="38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6" fillId="2" borderId="59" xfId="1" applyFont="1" applyFill="1" applyBorder="1" applyAlignment="1">
      <alignment horizontal="center" vertical="center"/>
    </xf>
    <xf numFmtId="0" fontId="29" fillId="2" borderId="75" xfId="1" applyFont="1" applyFill="1" applyBorder="1" applyAlignment="1">
      <alignment horizontal="center" vertical="center" wrapText="1"/>
    </xf>
    <xf numFmtId="0" fontId="24" fillId="0" borderId="63" xfId="1" applyFont="1" applyBorder="1" applyAlignment="1">
      <alignment horizontal="center" vertical="center"/>
    </xf>
    <xf numFmtId="0" fontId="24" fillId="0" borderId="64" xfId="1" applyFont="1" applyBorder="1" applyAlignment="1">
      <alignment horizontal="center" vertical="center"/>
    </xf>
    <xf numFmtId="0" fontId="28" fillId="14" borderId="69" xfId="1" applyFont="1" applyFill="1" applyBorder="1" applyAlignment="1">
      <alignment horizontal="center" vertical="center" wrapText="1"/>
    </xf>
    <xf numFmtId="0" fontId="1" fillId="14" borderId="0" xfId="1" applyFill="1" applyAlignment="1">
      <alignment vertical="center"/>
    </xf>
    <xf numFmtId="0" fontId="29" fillId="14" borderId="22" xfId="1" applyFont="1" applyFill="1" applyBorder="1" applyAlignment="1">
      <alignment horizontal="center" vertical="center" wrapText="1"/>
    </xf>
    <xf numFmtId="0" fontId="29" fillId="14" borderId="23" xfId="1" applyFont="1" applyFill="1" applyBorder="1" applyAlignment="1">
      <alignment horizontal="center" vertical="center" wrapText="1"/>
    </xf>
    <xf numFmtId="0" fontId="28" fillId="14" borderId="70" xfId="1" applyFont="1" applyFill="1" applyBorder="1" applyAlignment="1">
      <alignment horizontal="center" vertical="center" wrapText="1"/>
    </xf>
    <xf numFmtId="0" fontId="28" fillId="14" borderId="40" xfId="1" applyFont="1" applyFill="1" applyBorder="1" applyAlignment="1">
      <alignment horizontal="center" vertical="center" wrapText="1"/>
    </xf>
    <xf numFmtId="0" fontId="28" fillId="14" borderId="21" xfId="1" applyFont="1" applyFill="1" applyBorder="1" applyAlignment="1">
      <alignment horizontal="center" vertical="center" wrapText="1"/>
    </xf>
    <xf numFmtId="0" fontId="28" fillId="14" borderId="41" xfId="1" applyFont="1" applyFill="1" applyBorder="1" applyAlignment="1">
      <alignment horizontal="center" vertical="center" wrapText="1"/>
    </xf>
    <xf numFmtId="0" fontId="28" fillId="14" borderId="71" xfId="1" applyFont="1" applyFill="1" applyBorder="1" applyAlignment="1">
      <alignment horizontal="center" vertical="center" wrapText="1"/>
    </xf>
    <xf numFmtId="0" fontId="29" fillId="14" borderId="66" xfId="1" applyFont="1" applyFill="1" applyBorder="1" applyAlignment="1">
      <alignment horizontal="center" vertical="center" wrapText="1"/>
    </xf>
    <xf numFmtId="0" fontId="29" fillId="14" borderId="67" xfId="1" applyFont="1" applyFill="1" applyBorder="1" applyAlignment="1">
      <alignment horizontal="center" vertical="center" wrapText="1"/>
    </xf>
    <xf numFmtId="0" fontId="28" fillId="14" borderId="59" xfId="1" applyFont="1" applyFill="1" applyBorder="1" applyAlignment="1">
      <alignment horizontal="center" vertical="center" wrapText="1"/>
    </xf>
    <xf numFmtId="0" fontId="28" fillId="14" borderId="60" xfId="1" applyFont="1" applyFill="1" applyBorder="1" applyAlignment="1">
      <alignment horizontal="center" vertical="center" wrapText="1"/>
    </xf>
    <xf numFmtId="0" fontId="28" fillId="14" borderId="68" xfId="1" applyFont="1" applyFill="1" applyBorder="1" applyAlignment="1">
      <alignment horizontal="center" vertical="center" wrapText="1"/>
    </xf>
    <xf numFmtId="0" fontId="45" fillId="0" borderId="0" xfId="1" applyFont="1" applyFill="1" applyAlignment="1">
      <alignment vertical="center"/>
    </xf>
    <xf numFmtId="0" fontId="46" fillId="0" borderId="10" xfId="1" applyFont="1" applyBorder="1" applyAlignment="1">
      <alignment horizontal="center" vertical="center"/>
    </xf>
    <xf numFmtId="0" fontId="46" fillId="0" borderId="10" xfId="1" applyFont="1" applyBorder="1" applyAlignment="1">
      <alignment vertical="center"/>
    </xf>
    <xf numFmtId="0" fontId="46" fillId="0" borderId="14" xfId="1" applyFont="1" applyBorder="1" applyAlignment="1">
      <alignment vertical="center"/>
    </xf>
    <xf numFmtId="0" fontId="46" fillId="0" borderId="15" xfId="1" applyFont="1" applyBorder="1" applyAlignment="1">
      <alignment horizontal="left" vertical="center"/>
    </xf>
    <xf numFmtId="0" fontId="46" fillId="5" borderId="13" xfId="1" applyFont="1" applyFill="1" applyBorder="1" applyAlignment="1">
      <alignment horizontal="center" vertical="center"/>
    </xf>
    <xf numFmtId="0" fontId="46" fillId="5" borderId="10" xfId="1" applyFont="1" applyFill="1" applyBorder="1" applyAlignment="1">
      <alignment horizontal="center" vertical="center"/>
    </xf>
    <xf numFmtId="0" fontId="46" fillId="0" borderId="0" xfId="1" applyFont="1"/>
    <xf numFmtId="0" fontId="21" fillId="0" borderId="13" xfId="1" applyFont="1" applyFill="1" applyBorder="1" applyAlignment="1">
      <alignment horizontal="center" vertical="center"/>
    </xf>
    <xf numFmtId="0" fontId="46" fillId="15" borderId="10" xfId="1" applyFont="1" applyFill="1" applyBorder="1" applyAlignment="1">
      <alignment horizontal="center" vertical="center"/>
    </xf>
    <xf numFmtId="0" fontId="46" fillId="15" borderId="10" xfId="1" applyFont="1" applyFill="1" applyBorder="1" applyAlignment="1">
      <alignment vertical="center"/>
    </xf>
    <xf numFmtId="0" fontId="46" fillId="15" borderId="14" xfId="1" applyFont="1" applyFill="1" applyBorder="1" applyAlignment="1">
      <alignment vertical="center"/>
    </xf>
    <xf numFmtId="0" fontId="46" fillId="15" borderId="15" xfId="1" applyFont="1" applyFill="1" applyBorder="1" applyAlignment="1">
      <alignment horizontal="left" vertical="center"/>
    </xf>
    <xf numFmtId="0" fontId="46" fillId="16" borderId="13" xfId="1" applyFont="1" applyFill="1" applyBorder="1" applyAlignment="1">
      <alignment horizontal="center" vertical="center"/>
    </xf>
    <xf numFmtId="0" fontId="46" fillId="16" borderId="10" xfId="1" applyFont="1" applyFill="1" applyBorder="1" applyAlignment="1">
      <alignment horizontal="center" vertical="center"/>
    </xf>
    <xf numFmtId="0" fontId="46" fillId="15" borderId="0" xfId="1" applyFont="1" applyFill="1"/>
    <xf numFmtId="0" fontId="46" fillId="0" borderId="10" xfId="1" applyFont="1" applyFill="1" applyBorder="1" applyAlignment="1">
      <alignment horizontal="center" vertical="center"/>
    </xf>
    <xf numFmtId="0" fontId="46" fillId="17" borderId="14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/>
    </xf>
    <xf numFmtId="0" fontId="43" fillId="0" borderId="0" xfId="19" applyAlignment="1">
      <alignment horizontal="center" vertical="center"/>
    </xf>
    <xf numFmtId="0" fontId="48" fillId="0" borderId="10" xfId="19" applyFont="1" applyBorder="1" applyAlignment="1">
      <alignment vertical="center"/>
    </xf>
    <xf numFmtId="0" fontId="48" fillId="0" borderId="0" xfId="19" applyFont="1" applyAlignment="1">
      <alignment vertical="center"/>
    </xf>
    <xf numFmtId="0" fontId="48" fillId="0" borderId="10" xfId="20" applyFont="1" applyBorder="1" applyAlignment="1">
      <alignment vertical="center"/>
    </xf>
    <xf numFmtId="0" fontId="48" fillId="0" borderId="0" xfId="20" applyFont="1" applyAlignment="1">
      <alignment vertical="center"/>
    </xf>
    <xf numFmtId="0" fontId="21" fillId="0" borderId="14" xfId="1" applyFont="1" applyFill="1" applyBorder="1" applyAlignment="1">
      <alignment vertical="center"/>
    </xf>
    <xf numFmtId="0" fontId="20" fillId="0" borderId="15" xfId="1" applyFont="1" applyFill="1" applyBorder="1" applyAlignment="1">
      <alignment horizontal="left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vertical="center"/>
    </xf>
    <xf numFmtId="0" fontId="21" fillId="0" borderId="15" xfId="1" applyFont="1" applyFill="1" applyBorder="1" applyAlignment="1">
      <alignment horizontal="left" vertical="center"/>
    </xf>
    <xf numFmtId="0" fontId="21" fillId="0" borderId="0" xfId="1" applyFont="1" applyFill="1"/>
    <xf numFmtId="0" fontId="35" fillId="0" borderId="10" xfId="19" applyFont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vertical="center"/>
    </xf>
    <xf numFmtId="0" fontId="20" fillId="0" borderId="14" xfId="1" applyFont="1" applyFill="1" applyBorder="1" applyAlignment="1">
      <alignment vertical="center"/>
    </xf>
    <xf numFmtId="0" fontId="20" fillId="0" borderId="0" xfId="1" applyFont="1" applyFill="1"/>
    <xf numFmtId="0" fontId="20" fillId="18" borderId="13" xfId="1" applyFont="1" applyFill="1" applyBorder="1" applyAlignment="1">
      <alignment horizontal="center" vertical="center"/>
    </xf>
    <xf numFmtId="0" fontId="20" fillId="18" borderId="10" xfId="1" applyFont="1" applyFill="1" applyBorder="1" applyAlignment="1">
      <alignment horizontal="center" vertical="center"/>
    </xf>
    <xf numFmtId="0" fontId="46" fillId="18" borderId="13" xfId="1" applyFont="1" applyFill="1" applyBorder="1" applyAlignment="1">
      <alignment horizontal="center" vertical="center"/>
    </xf>
    <xf numFmtId="0" fontId="46" fillId="18" borderId="10" xfId="1" applyFont="1" applyFill="1" applyBorder="1" applyAlignment="1">
      <alignment horizontal="center" vertical="center"/>
    </xf>
    <xf numFmtId="0" fontId="26" fillId="0" borderId="16" xfId="20" applyFont="1" applyBorder="1" applyAlignment="1">
      <alignment vertical="center" wrapText="1"/>
    </xf>
    <xf numFmtId="0" fontId="26" fillId="0" borderId="0" xfId="20" applyFont="1" applyAlignment="1">
      <alignment vertical="center"/>
    </xf>
    <xf numFmtId="0" fontId="26" fillId="0" borderId="16" xfId="20" applyFont="1" applyBorder="1" applyAlignment="1">
      <alignment vertical="center"/>
    </xf>
    <xf numFmtId="0" fontId="35" fillId="13" borderId="26" xfId="20" applyFont="1" applyFill="1" applyBorder="1" applyAlignment="1">
      <alignment horizontal="left" vertical="center" wrapText="1"/>
    </xf>
    <xf numFmtId="0" fontId="35" fillId="0" borderId="38" xfId="20" applyFont="1" applyFill="1" applyBorder="1" applyAlignment="1">
      <alignment vertical="center"/>
    </xf>
    <xf numFmtId="0" fontId="48" fillId="0" borderId="0" xfId="20" applyFont="1" applyAlignment="1">
      <alignment horizontal="left" vertical="center"/>
    </xf>
    <xf numFmtId="0" fontId="36" fillId="0" borderId="16" xfId="20" applyFont="1" applyBorder="1" applyAlignment="1">
      <alignment horizontal="center" vertical="center" wrapText="1"/>
    </xf>
    <xf numFmtId="0" fontId="0" fillId="0" borderId="16" xfId="20" applyFont="1" applyBorder="1" applyAlignment="1">
      <alignment horizontal="center" vertical="center"/>
    </xf>
    <xf numFmtId="0" fontId="48" fillId="0" borderId="38" xfId="20" applyFont="1" applyBorder="1" applyAlignment="1">
      <alignment horizontal="center" vertical="center"/>
    </xf>
    <xf numFmtId="0" fontId="35" fillId="0" borderId="38" xfId="20" applyFont="1" applyBorder="1" applyAlignment="1">
      <alignment horizontal="center" vertical="center"/>
    </xf>
    <xf numFmtId="0" fontId="0" fillId="0" borderId="26" xfId="20" applyFont="1" applyBorder="1" applyAlignment="1">
      <alignment horizontal="center" vertical="center"/>
    </xf>
    <xf numFmtId="0" fontId="0" fillId="0" borderId="16" xfId="19" applyFont="1" applyBorder="1" applyAlignment="1">
      <alignment vertical="center"/>
    </xf>
    <xf numFmtId="0" fontId="0" fillId="0" borderId="16" xfId="19" applyFont="1" applyBorder="1" applyAlignment="1">
      <alignment vertical="center" wrapText="1"/>
    </xf>
    <xf numFmtId="0" fontId="0" fillId="0" borderId="26" xfId="19" applyFont="1" applyBorder="1" applyAlignment="1">
      <alignment vertical="center"/>
    </xf>
    <xf numFmtId="0" fontId="35" fillId="0" borderId="38" xfId="19" applyFont="1" applyBorder="1" applyAlignment="1">
      <alignment vertical="center"/>
    </xf>
    <xf numFmtId="0" fontId="43" fillId="0" borderId="38" xfId="19" applyBorder="1" applyAlignment="1">
      <alignment vertical="center"/>
    </xf>
    <xf numFmtId="0" fontId="30" fillId="0" borderId="38" xfId="19" applyFont="1" applyBorder="1" applyAlignment="1">
      <alignment vertical="center"/>
    </xf>
    <xf numFmtId="0" fontId="26" fillId="0" borderId="0" xfId="20" applyFont="1" applyAlignment="1">
      <alignment horizontal="center" vertical="center"/>
    </xf>
    <xf numFmtId="0" fontId="48" fillId="0" borderId="10" xfId="20" applyFont="1" applyBorder="1" applyAlignment="1">
      <alignment horizontal="center" vertical="center"/>
    </xf>
    <xf numFmtId="0" fontId="26" fillId="0" borderId="16" xfId="20" applyFont="1" applyBorder="1" applyAlignment="1">
      <alignment horizontal="center" vertical="center"/>
    </xf>
    <xf numFmtId="0" fontId="0" fillId="0" borderId="38" xfId="20" applyFont="1" applyBorder="1" applyAlignment="1">
      <alignment horizontal="center" vertical="center"/>
    </xf>
    <xf numFmtId="0" fontId="43" fillId="0" borderId="29" xfId="20" applyBorder="1" applyAlignment="1">
      <alignment horizontal="center" vertical="center"/>
    </xf>
    <xf numFmtId="0" fontId="46" fillId="17" borderId="10" xfId="1" applyFont="1" applyFill="1" applyBorder="1" applyAlignment="1">
      <alignment horizontal="center" vertical="center"/>
    </xf>
    <xf numFmtId="0" fontId="26" fillId="0" borderId="16" xfId="20" applyFont="1" applyBorder="1" applyAlignment="1">
      <alignment horizontal="center" vertical="center" wrapText="1"/>
    </xf>
    <xf numFmtId="0" fontId="21" fillId="0" borderId="38" xfId="1" applyFont="1" applyFill="1" applyBorder="1" applyAlignment="1">
      <alignment vertical="center"/>
    </xf>
    <xf numFmtId="0" fontId="21" fillId="0" borderId="38" xfId="1" applyFont="1" applyFill="1" applyBorder="1" applyAlignment="1">
      <alignment horizontal="left" vertical="center"/>
    </xf>
    <xf numFmtId="0" fontId="20" fillId="0" borderId="38" xfId="1" applyFont="1" applyFill="1" applyBorder="1" applyAlignment="1">
      <alignment vertical="center"/>
    </xf>
    <xf numFmtId="0" fontId="20" fillId="0" borderId="38" xfId="1" applyFont="1" applyFill="1" applyBorder="1" applyAlignment="1">
      <alignment horizontal="left" vertical="center"/>
    </xf>
    <xf numFmtId="0" fontId="49" fillId="0" borderId="10" xfId="20" applyFont="1" applyBorder="1" applyAlignment="1">
      <alignment horizontal="center" vertical="center"/>
    </xf>
    <xf numFmtId="0" fontId="49" fillId="0" borderId="0" xfId="19" applyFont="1" applyAlignment="1">
      <alignment vertical="center"/>
    </xf>
    <xf numFmtId="0" fontId="22" fillId="0" borderId="10" xfId="1" applyFont="1" applyFill="1" applyBorder="1" applyAlignment="1">
      <alignment horizontal="center" vertical="center"/>
    </xf>
    <xf numFmtId="0" fontId="46" fillId="17" borderId="14" xfId="1" applyFont="1" applyFill="1" applyBorder="1" applyAlignment="1">
      <alignment vertical="center" wrapText="1"/>
    </xf>
    <xf numFmtId="0" fontId="47" fillId="0" borderId="10" xfId="1" applyFont="1" applyFill="1" applyBorder="1" applyAlignment="1">
      <alignment vertical="center"/>
    </xf>
    <xf numFmtId="0" fontId="35" fillId="0" borderId="38" xfId="19" applyFont="1" applyBorder="1" applyAlignment="1">
      <alignment horizontal="center" vertical="center"/>
    </xf>
    <xf numFmtId="0" fontId="35" fillId="0" borderId="38" xfId="19" applyFont="1" applyFill="1" applyBorder="1" applyAlignment="1">
      <alignment horizontal="center" vertical="center"/>
    </xf>
    <xf numFmtId="0" fontId="35" fillId="0" borderId="0" xfId="19" applyFont="1" applyFill="1" applyAlignment="1">
      <alignment vertical="center"/>
    </xf>
    <xf numFmtId="0" fontId="35" fillId="0" borderId="0" xfId="19" applyFont="1" applyFill="1" applyBorder="1" applyAlignment="1">
      <alignment vertical="center"/>
    </xf>
    <xf numFmtId="0" fontId="30" fillId="13" borderId="26" xfId="20" applyFont="1" applyFill="1" applyBorder="1" applyAlignment="1">
      <alignment vertical="center"/>
    </xf>
    <xf numFmtId="0" fontId="43" fillId="0" borderId="0" xfId="20" applyFont="1" applyAlignment="1">
      <alignment horizontal="center" vertical="center"/>
    </xf>
    <xf numFmtId="0" fontId="43" fillId="0" borderId="38" xfId="20" applyFont="1" applyBorder="1" applyAlignment="1">
      <alignment horizontal="center" vertical="center"/>
    </xf>
    <xf numFmtId="0" fontId="43" fillId="0" borderId="39" xfId="20" applyFont="1" applyBorder="1" applyAlignment="1">
      <alignment horizontal="center" vertical="center"/>
    </xf>
    <xf numFmtId="0" fontId="43" fillId="0" borderId="29" xfId="20" applyFont="1" applyBorder="1" applyAlignment="1">
      <alignment horizontal="center" vertical="center"/>
    </xf>
    <xf numFmtId="0" fontId="43" fillId="0" borderId="10" xfId="20" applyFont="1" applyBorder="1" applyAlignment="1">
      <alignment horizontal="center" vertical="center"/>
    </xf>
    <xf numFmtId="0" fontId="35" fillId="0" borderId="98" xfId="20" applyFont="1" applyBorder="1" applyAlignment="1">
      <alignment horizontal="center" vertical="center"/>
    </xf>
    <xf numFmtId="0" fontId="21" fillId="0" borderId="98" xfId="1" applyFont="1" applyBorder="1" applyAlignment="1">
      <alignment vertical="center"/>
    </xf>
    <xf numFmtId="0" fontId="21" fillId="0" borderId="98" xfId="1" applyFont="1" applyBorder="1" applyAlignment="1">
      <alignment horizontal="left" vertical="center"/>
    </xf>
    <xf numFmtId="0" fontId="35" fillId="0" borderId="16" xfId="19" applyFont="1" applyBorder="1" applyAlignment="1">
      <alignment horizontal="center" vertical="center"/>
    </xf>
    <xf numFmtId="0" fontId="35" fillId="0" borderId="38" xfId="19" applyFont="1" applyFill="1" applyBorder="1" applyAlignment="1">
      <alignment horizontal="center" vertical="center"/>
    </xf>
    <xf numFmtId="0" fontId="21" fillId="0" borderId="38" xfId="1" applyFont="1" applyFill="1" applyBorder="1" applyAlignment="1">
      <alignment horizontal="left" vertical="center"/>
    </xf>
    <xf numFmtId="0" fontId="26" fillId="0" borderId="38" xfId="19" applyFont="1" applyBorder="1" applyAlignment="1">
      <alignment horizontal="center" vertical="center"/>
    </xf>
    <xf numFmtId="0" fontId="26" fillId="0" borderId="38" xfId="19" applyFont="1" applyBorder="1" applyAlignment="1">
      <alignment horizontal="center" vertical="center" wrapText="1"/>
    </xf>
    <xf numFmtId="0" fontId="26" fillId="0" borderId="0" xfId="19" applyFont="1" applyAlignment="1">
      <alignment horizontal="center" vertical="center"/>
    </xf>
    <xf numFmtId="0" fontId="26" fillId="0" borderId="0" xfId="19" applyFont="1"/>
    <xf numFmtId="0" fontId="26" fillId="0" borderId="0" xfId="19" applyFont="1" applyBorder="1" applyAlignment="1">
      <alignment horizontal="center" vertical="center"/>
    </xf>
    <xf numFmtId="0" fontId="50" fillId="0" borderId="38" xfId="0" applyFont="1" applyBorder="1" applyAlignment="1">
      <alignment horizontal="center" vertical="center"/>
    </xf>
    <xf numFmtId="0" fontId="0" fillId="0" borderId="38" xfId="0" applyBorder="1"/>
    <xf numFmtId="0" fontId="0" fillId="0" borderId="0" xfId="0" applyBorder="1"/>
    <xf numFmtId="0" fontId="35" fillId="0" borderId="0" xfId="0" applyFont="1" applyBorder="1"/>
    <xf numFmtId="0" fontId="0" fillId="0" borderId="0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102" xfId="0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102" xfId="0" applyBorder="1"/>
    <xf numFmtId="0" fontId="0" fillId="0" borderId="103" xfId="0" applyBorder="1"/>
    <xf numFmtId="0" fontId="0" fillId="0" borderId="38" xfId="0" applyBorder="1" applyAlignment="1">
      <alignment vertical="center"/>
    </xf>
    <xf numFmtId="0" fontId="0" fillId="0" borderId="104" xfId="0" applyBorder="1"/>
    <xf numFmtId="0" fontId="0" fillId="0" borderId="105" xfId="0" applyBorder="1"/>
    <xf numFmtId="0" fontId="0" fillId="0" borderId="98" xfId="0" applyBorder="1"/>
    <xf numFmtId="0" fontId="0" fillId="0" borderId="108" xfId="0" applyBorder="1" applyAlignment="1">
      <alignment vertical="center"/>
    </xf>
    <xf numFmtId="0" fontId="0" fillId="0" borderId="109" xfId="0" applyBorder="1"/>
    <xf numFmtId="0" fontId="0" fillId="0" borderId="38" xfId="0" applyFill="1" applyBorder="1" applyAlignment="1">
      <alignment horizontal="center" vertical="center"/>
    </xf>
    <xf numFmtId="0" fontId="35" fillId="0" borderId="0" xfId="0" applyFont="1"/>
    <xf numFmtId="0" fontId="35" fillId="0" borderId="109" xfId="0" applyFont="1" applyBorder="1"/>
    <xf numFmtId="0" fontId="33" fillId="0" borderId="38" xfId="0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0" fontId="0" fillId="0" borderId="100" xfId="0" applyBorder="1"/>
    <xf numFmtId="0" fontId="0" fillId="0" borderId="108" xfId="0" applyBorder="1"/>
    <xf numFmtId="0" fontId="0" fillId="0" borderId="101" xfId="0" applyBorder="1"/>
    <xf numFmtId="0" fontId="35" fillId="0" borderId="104" xfId="0" applyFont="1" applyBorder="1"/>
    <xf numFmtId="0" fontId="35" fillId="0" borderId="105" xfId="0" applyFont="1" applyBorder="1"/>
    <xf numFmtId="0" fontId="25" fillId="0" borderId="38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3" fillId="0" borderId="100" xfId="0" applyFont="1" applyBorder="1" applyAlignment="1">
      <alignment vertical="top"/>
    </xf>
    <xf numFmtId="0" fontId="33" fillId="0" borderId="98" xfId="0" applyFont="1" applyFill="1" applyBorder="1" applyAlignment="1">
      <alignment vertical="center"/>
    </xf>
    <xf numFmtId="0" fontId="26" fillId="0" borderId="38" xfId="0" applyFont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50" fillId="0" borderId="38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51" fillId="0" borderId="99" xfId="0" applyFont="1" applyBorder="1" applyAlignment="1">
      <alignment horizontal="center" vertical="center"/>
    </xf>
    <xf numFmtId="0" fontId="33" fillId="0" borderId="104" xfId="0" applyFont="1" applyBorder="1" applyAlignment="1">
      <alignment vertical="center"/>
    </xf>
    <xf numFmtId="0" fontId="25" fillId="0" borderId="100" xfId="0" applyFont="1" applyBorder="1" applyAlignment="1">
      <alignment horizontal="center" vertical="center"/>
    </xf>
    <xf numFmtId="0" fontId="33" fillId="0" borderId="38" xfId="0" applyFont="1" applyFill="1" applyBorder="1" applyAlignment="1">
      <alignment vertical="center"/>
    </xf>
    <xf numFmtId="0" fontId="33" fillId="0" borderId="102" xfId="0" applyFont="1" applyBorder="1" applyAlignment="1">
      <alignment vertical="center"/>
    </xf>
    <xf numFmtId="0" fontId="35" fillId="0" borderId="104" xfId="0" applyFont="1" applyBorder="1" applyAlignment="1">
      <alignment vertical="top"/>
    </xf>
    <xf numFmtId="0" fontId="24" fillId="0" borderId="0" xfId="1" applyFont="1" applyFill="1" applyBorder="1" applyAlignment="1">
      <alignment horizontal="center"/>
    </xf>
    <xf numFmtId="0" fontId="21" fillId="0" borderId="38" xfId="1" applyFont="1" applyBorder="1" applyAlignment="1">
      <alignment horizontal="center" vertical="center"/>
    </xf>
    <xf numFmtId="0" fontId="46" fillId="0" borderId="13" xfId="1" applyFont="1" applyFill="1" applyBorder="1" applyAlignment="1">
      <alignment horizontal="center" vertical="center"/>
    </xf>
    <xf numFmtId="0" fontId="46" fillId="0" borderId="10" xfId="1" applyFont="1" applyFill="1" applyBorder="1" applyAlignment="1">
      <alignment vertical="center"/>
    </xf>
    <xf numFmtId="0" fontId="46" fillId="0" borderId="0" xfId="1" applyFont="1" applyFill="1"/>
    <xf numFmtId="0" fontId="43" fillId="0" borderId="0" xfId="20" applyFont="1" applyBorder="1" applyAlignment="1">
      <alignment vertical="center"/>
    </xf>
    <xf numFmtId="0" fontId="43" fillId="0" borderId="0" xfId="20" applyFont="1" applyAlignment="1">
      <alignment vertical="center"/>
    </xf>
    <xf numFmtId="0" fontId="43" fillId="19" borderId="0" xfId="20" applyFill="1"/>
    <xf numFmtId="0" fontId="38" fillId="19" borderId="0" xfId="20" applyFont="1" applyFill="1" applyAlignment="1">
      <alignment horizontal="left"/>
    </xf>
    <xf numFmtId="0" fontId="33" fillId="19" borderId="0" xfId="20" applyFont="1" applyFill="1"/>
    <xf numFmtId="0" fontId="0" fillId="0" borderId="111" xfId="20" applyFont="1" applyBorder="1" applyAlignment="1">
      <alignment vertical="center" wrapText="1"/>
    </xf>
    <xf numFmtId="0" fontId="21" fillId="0" borderId="30" xfId="1" applyFont="1" applyBorder="1" applyAlignment="1">
      <alignment vertical="center"/>
    </xf>
    <xf numFmtId="0" fontId="0" fillId="0" borderId="38" xfId="20" applyFont="1" applyBorder="1" applyAlignment="1">
      <alignment vertical="center" wrapText="1"/>
    </xf>
    <xf numFmtId="0" fontId="43" fillId="0" borderId="38" xfId="20" applyFont="1" applyBorder="1" applyAlignment="1">
      <alignment vertical="center"/>
    </xf>
    <xf numFmtId="0" fontId="0" fillId="0" borderId="38" xfId="20" applyFont="1" applyBorder="1" applyAlignment="1">
      <alignment horizontal="center" vertical="center" wrapText="1"/>
    </xf>
    <xf numFmtId="0" fontId="0" fillId="0" borderId="19" xfId="20" applyFont="1" applyBorder="1" applyAlignment="1">
      <alignment horizontal="center" vertical="center"/>
    </xf>
    <xf numFmtId="0" fontId="49" fillId="0" borderId="13" xfId="20" applyFont="1" applyBorder="1" applyAlignment="1">
      <alignment horizontal="center" vertical="center"/>
    </xf>
    <xf numFmtId="0" fontId="0" fillId="20" borderId="13" xfId="20" applyFont="1" applyFill="1" applyBorder="1" applyAlignment="1">
      <alignment horizontal="center" vertical="center"/>
    </xf>
    <xf numFmtId="0" fontId="49" fillId="0" borderId="0" xfId="20" applyFont="1"/>
    <xf numFmtId="0" fontId="48" fillId="0" borderId="10" xfId="19" applyFont="1" applyBorder="1" applyAlignment="1">
      <alignment horizontal="left" vertical="center"/>
    </xf>
    <xf numFmtId="0" fontId="48" fillId="0" borderId="10" xfId="19" applyFont="1" applyFill="1" applyBorder="1" applyAlignment="1">
      <alignment horizontal="left" vertical="center"/>
    </xf>
    <xf numFmtId="0" fontId="49" fillId="0" borderId="10" xfId="20" applyFont="1" applyBorder="1"/>
    <xf numFmtId="0" fontId="48" fillId="0" borderId="10" xfId="20" applyFont="1" applyBorder="1" applyAlignment="1">
      <alignment horizontal="left" vertical="center"/>
    </xf>
    <xf numFmtId="0" fontId="20" fillId="0" borderId="13" xfId="1" applyFont="1" applyFill="1" applyBorder="1" applyAlignment="1">
      <alignment horizontal="center" vertical="center"/>
    </xf>
    <xf numFmtId="0" fontId="43" fillId="0" borderId="0" xfId="20" applyFont="1" applyFill="1" applyAlignment="1">
      <alignment vertical="center"/>
    </xf>
    <xf numFmtId="0" fontId="43" fillId="0" borderId="38" xfId="20" applyFont="1" applyFill="1" applyBorder="1" applyAlignment="1">
      <alignment horizontal="center" vertical="center"/>
    </xf>
    <xf numFmtId="0" fontId="21" fillId="0" borderId="38" xfId="1" applyFont="1" applyFill="1" applyBorder="1" applyAlignment="1">
      <alignment horizontal="center" vertical="center"/>
    </xf>
    <xf numFmtId="0" fontId="48" fillId="0" borderId="38" xfId="20" applyFont="1" applyFill="1" applyBorder="1" applyAlignment="1">
      <alignment horizontal="center" vertical="center"/>
    </xf>
    <xf numFmtId="0" fontId="35" fillId="0" borderId="38" xfId="20" applyFont="1" applyFill="1" applyBorder="1" applyAlignment="1">
      <alignment horizontal="center" vertical="center"/>
    </xf>
    <xf numFmtId="0" fontId="48" fillId="0" borderId="0" xfId="20" applyFont="1" applyFill="1" applyAlignment="1">
      <alignment vertical="center"/>
    </xf>
    <xf numFmtId="0" fontId="35" fillId="0" borderId="98" xfId="19" applyFont="1" applyBorder="1" applyAlignment="1">
      <alignment horizontal="center" vertical="center"/>
    </xf>
    <xf numFmtId="0" fontId="21" fillId="0" borderId="17" xfId="1" applyFont="1" applyFill="1" applyBorder="1" applyAlignment="1">
      <alignment vertical="center"/>
    </xf>
    <xf numFmtId="0" fontId="35" fillId="20" borderId="98" xfId="19" applyFont="1" applyFill="1" applyBorder="1" applyAlignment="1">
      <alignment horizontal="center" vertical="center"/>
    </xf>
    <xf numFmtId="0" fontId="52" fillId="0" borderId="10" xfId="1" applyFont="1" applyFill="1" applyBorder="1" applyAlignment="1">
      <alignment vertical="center"/>
    </xf>
    <xf numFmtId="0" fontId="43" fillId="0" borderId="38" xfId="19" applyFont="1" applyFill="1" applyBorder="1" applyAlignment="1">
      <alignment vertical="center"/>
    </xf>
    <xf numFmtId="0" fontId="0" fillId="0" borderId="16" xfId="19" applyFont="1" applyBorder="1" applyAlignment="1">
      <alignment horizontal="center" vertical="center"/>
    </xf>
    <xf numFmtId="0" fontId="0" fillId="0" borderId="26" xfId="19" applyFont="1" applyBorder="1" applyAlignment="1">
      <alignment horizontal="center" vertical="center"/>
    </xf>
    <xf numFmtId="0" fontId="0" fillId="0" borderId="10" xfId="19" applyFont="1" applyBorder="1" applyAlignment="1">
      <alignment horizontal="center" vertical="center"/>
    </xf>
    <xf numFmtId="0" fontId="35" fillId="15" borderId="38" xfId="19" applyFont="1" applyFill="1" applyBorder="1" applyAlignment="1">
      <alignment vertical="center"/>
    </xf>
    <xf numFmtId="0" fontId="21" fillId="20" borderId="15" xfId="1" applyFont="1" applyFill="1" applyBorder="1" applyAlignment="1">
      <alignment horizontal="left" vertical="center"/>
    </xf>
    <xf numFmtId="0" fontId="35" fillId="19" borderId="0" xfId="20" applyFont="1" applyFill="1"/>
    <xf numFmtId="0" fontId="43" fillId="0" borderId="38" xfId="20" applyBorder="1" applyAlignment="1">
      <alignment horizontal="center" vertical="center"/>
    </xf>
    <xf numFmtId="0" fontId="35" fillId="0" borderId="0" xfId="20" applyFont="1" applyFill="1" applyAlignment="1">
      <alignment horizontal="left" vertical="center"/>
    </xf>
    <xf numFmtId="0" fontId="21" fillId="21" borderId="10" xfId="1" applyFont="1" applyFill="1" applyBorder="1" applyAlignment="1">
      <alignment horizontal="center" vertical="center"/>
    </xf>
    <xf numFmtId="0" fontId="24" fillId="19" borderId="0" xfId="20" applyFont="1" applyFill="1"/>
    <xf numFmtId="0" fontId="24" fillId="19" borderId="0" xfId="20" applyFont="1" applyFill="1" applyAlignment="1">
      <alignment horizontal="center" vertical="center"/>
    </xf>
    <xf numFmtId="0" fontId="43" fillId="19" borderId="0" xfId="20" applyFill="1" applyAlignment="1">
      <alignment horizontal="center" vertical="center"/>
    </xf>
    <xf numFmtId="0" fontId="24" fillId="19" borderId="0" xfId="20" applyFont="1" applyFill="1" applyAlignment="1">
      <alignment vertical="center"/>
    </xf>
    <xf numFmtId="0" fontId="24" fillId="0" borderId="0" xfId="20" applyFont="1" applyAlignment="1">
      <alignment vertical="center"/>
    </xf>
    <xf numFmtId="0" fontId="0" fillId="0" borderId="10" xfId="19" applyFont="1" applyBorder="1" applyAlignment="1">
      <alignment horizontal="center" vertical="center" wrapText="1"/>
    </xf>
    <xf numFmtId="0" fontId="43" fillId="19" borderId="0" xfId="19" applyFill="1"/>
    <xf numFmtId="0" fontId="43" fillId="19" borderId="0" xfId="19" applyFill="1" applyAlignment="1"/>
    <xf numFmtId="0" fontId="24" fillId="19" borderId="0" xfId="19" applyFont="1" applyFill="1"/>
    <xf numFmtId="0" fontId="24" fillId="19" borderId="0" xfId="19" applyFont="1" applyFill="1" applyAlignment="1">
      <alignment horizontal="center" vertical="center"/>
    </xf>
    <xf numFmtId="0" fontId="43" fillId="19" borderId="0" xfId="19" applyFill="1" applyAlignment="1">
      <alignment horizontal="center" vertical="center"/>
    </xf>
    <xf numFmtId="0" fontId="21" fillId="0" borderId="98" xfId="1" applyFont="1" applyFill="1" applyBorder="1" applyAlignment="1">
      <alignment vertical="center"/>
    </xf>
    <xf numFmtId="0" fontId="0" fillId="0" borderId="38" xfId="19" applyFont="1" applyBorder="1" applyAlignment="1">
      <alignment horizontal="center" vertical="center"/>
    </xf>
    <xf numFmtId="0" fontId="33" fillId="19" borderId="0" xfId="19" applyFont="1" applyFill="1"/>
    <xf numFmtId="0" fontId="33" fillId="19" borderId="0" xfId="19" applyFont="1" applyFill="1" applyAlignment="1">
      <alignment horizontal="center" vertical="center"/>
    </xf>
    <xf numFmtId="0" fontId="35" fillId="15" borderId="98" xfId="19" applyFont="1" applyFill="1" applyBorder="1" applyAlignment="1">
      <alignment vertical="center"/>
    </xf>
    <xf numFmtId="0" fontId="21" fillId="0" borderId="98" xfId="1" applyFont="1" applyFill="1" applyBorder="1" applyAlignment="1">
      <alignment horizontal="left" vertical="center"/>
    </xf>
    <xf numFmtId="0" fontId="0" fillId="0" borderId="112" xfId="20" applyFont="1" applyBorder="1" applyAlignment="1">
      <alignment horizontal="center" vertical="center"/>
    </xf>
    <xf numFmtId="0" fontId="33" fillId="19" borderId="0" xfId="20" applyFont="1" applyFill="1" applyAlignment="1">
      <alignment horizontal="center" vertical="center"/>
    </xf>
    <xf numFmtId="0" fontId="46" fillId="23" borderId="10" xfId="1" applyFont="1" applyFill="1" applyBorder="1" applyAlignment="1">
      <alignment horizontal="center" vertical="center"/>
    </xf>
    <xf numFmtId="0" fontId="46" fillId="22" borderId="10" xfId="1" applyFont="1" applyFill="1" applyBorder="1" applyAlignment="1">
      <alignment horizontal="center" vertical="center"/>
    </xf>
    <xf numFmtId="0" fontId="43" fillId="0" borderId="10" xfId="20" applyBorder="1" applyAlignment="1">
      <alignment horizontal="center" vertical="center"/>
    </xf>
    <xf numFmtId="0" fontId="26" fillId="0" borderId="10" xfId="20" applyFont="1" applyBorder="1" applyAlignment="1">
      <alignment vertical="center"/>
    </xf>
    <xf numFmtId="0" fontId="26" fillId="0" borderId="10" xfId="20" applyFont="1" applyBorder="1" applyAlignment="1">
      <alignment vertical="center" wrapText="1"/>
    </xf>
    <xf numFmtId="0" fontId="26" fillId="0" borderId="10" xfId="20" applyFont="1" applyBorder="1" applyAlignment="1">
      <alignment horizontal="center" vertical="center"/>
    </xf>
    <xf numFmtId="0" fontId="0" fillId="20" borderId="10" xfId="20" applyFont="1" applyFill="1" applyBorder="1" applyAlignment="1">
      <alignment horizontal="center" vertical="center"/>
    </xf>
    <xf numFmtId="0" fontId="0" fillId="20" borderId="38" xfId="20" applyFont="1" applyFill="1" applyBorder="1" applyAlignment="1">
      <alignment horizontal="center" vertical="center"/>
    </xf>
    <xf numFmtId="0" fontId="0" fillId="0" borderId="98" xfId="19" applyFont="1" applyBorder="1" applyAlignment="1">
      <alignment horizontal="center" vertical="center"/>
    </xf>
    <xf numFmtId="0" fontId="21" fillId="0" borderId="18" xfId="1" applyFont="1" applyBorder="1" applyAlignment="1">
      <alignment horizontal="left" vertical="center"/>
    </xf>
    <xf numFmtId="0" fontId="36" fillId="0" borderId="0" xfId="20" applyFont="1" applyAlignment="1">
      <alignment horizontal="center" vertical="center"/>
    </xf>
    <xf numFmtId="0" fontId="39" fillId="0" borderId="16" xfId="20" applyFont="1" applyBorder="1" applyAlignment="1">
      <alignment horizontal="center" vertical="center" wrapText="1"/>
    </xf>
    <xf numFmtId="0" fontId="26" fillId="0" borderId="38" xfId="20" applyFont="1" applyBorder="1" applyAlignment="1">
      <alignment vertical="center"/>
    </xf>
    <xf numFmtId="0" fontId="26" fillId="0" borderId="38" xfId="20" applyFont="1" applyBorder="1" applyAlignment="1">
      <alignment vertical="center" wrapText="1"/>
    </xf>
    <xf numFmtId="0" fontId="26" fillId="0" borderId="38" xfId="20" applyFont="1" applyBorder="1" applyAlignment="1">
      <alignment horizontal="center" vertical="center"/>
    </xf>
    <xf numFmtId="0" fontId="21" fillId="24" borderId="10" xfId="1" applyFont="1" applyFill="1" applyBorder="1" applyAlignment="1">
      <alignment horizontal="center" vertical="center"/>
    </xf>
    <xf numFmtId="0" fontId="53" fillId="0" borderId="14" xfId="1" applyFont="1" applyFill="1" applyBorder="1" applyAlignment="1">
      <alignment vertical="center"/>
    </xf>
    <xf numFmtId="0" fontId="53" fillId="0" borderId="15" xfId="1" applyFont="1" applyFill="1" applyBorder="1" applyAlignment="1">
      <alignment horizontal="left" vertical="center"/>
    </xf>
    <xf numFmtId="0" fontId="54" fillId="0" borderId="38" xfId="19" applyFont="1" applyBorder="1" applyAlignment="1">
      <alignment horizontal="center" vertical="center"/>
    </xf>
    <xf numFmtId="0" fontId="54" fillId="0" borderId="0" xfId="19" applyFont="1" applyAlignment="1">
      <alignment vertical="center"/>
    </xf>
    <xf numFmtId="0" fontId="54" fillId="0" borderId="0" xfId="19" applyFont="1" applyBorder="1" applyAlignment="1">
      <alignment vertical="center"/>
    </xf>
    <xf numFmtId="0" fontId="55" fillId="13" borderId="0" xfId="19" applyFont="1" applyFill="1" applyBorder="1" applyAlignment="1">
      <alignment horizontal="left" vertical="center" wrapText="1"/>
    </xf>
    <xf numFmtId="0" fontId="55" fillId="0" borderId="0" xfId="19" applyFont="1" applyFill="1" applyBorder="1" applyAlignment="1">
      <alignment vertical="center"/>
    </xf>
    <xf numFmtId="0" fontId="54" fillId="0" borderId="26" xfId="19" applyFont="1" applyBorder="1" applyAlignment="1">
      <alignment horizontal="center" vertical="center"/>
    </xf>
    <xf numFmtId="0" fontId="54" fillId="0" borderId="10" xfId="19" applyFont="1" applyBorder="1" applyAlignment="1">
      <alignment horizontal="center" vertical="center"/>
    </xf>
    <xf numFmtId="0" fontId="54" fillId="0" borderId="0" xfId="19" applyFont="1" applyAlignment="1"/>
    <xf numFmtId="0" fontId="56" fillId="0" borderId="38" xfId="19" applyFont="1" applyBorder="1" applyAlignment="1">
      <alignment horizontal="center" vertical="center"/>
    </xf>
    <xf numFmtId="0" fontId="56" fillId="0" borderId="0" xfId="19" applyFont="1" applyAlignment="1">
      <alignment vertical="center"/>
    </xf>
    <xf numFmtId="0" fontId="0" fillId="0" borderId="38" xfId="19" applyFont="1" applyFill="1" applyBorder="1" applyAlignment="1">
      <alignment vertical="center"/>
    </xf>
    <xf numFmtId="0" fontId="53" fillId="0" borderId="38" xfId="1" applyFont="1" applyFill="1" applyBorder="1" applyAlignment="1">
      <alignment vertical="center"/>
    </xf>
    <xf numFmtId="0" fontId="53" fillId="0" borderId="38" xfId="1" applyFont="1" applyFill="1" applyBorder="1" applyAlignment="1">
      <alignment horizontal="left" vertical="center"/>
    </xf>
    <xf numFmtId="0" fontId="56" fillId="0" borderId="38" xfId="19" applyFont="1" applyFill="1" applyBorder="1" applyAlignment="1">
      <alignment vertical="center"/>
    </xf>
    <xf numFmtId="0" fontId="56" fillId="0" borderId="38" xfId="19" applyFont="1" applyBorder="1" applyAlignment="1">
      <alignment vertical="center"/>
    </xf>
    <xf numFmtId="0" fontId="56" fillId="0" borderId="39" xfId="20" applyFont="1" applyBorder="1" applyAlignment="1">
      <alignment horizontal="center" vertical="center"/>
    </xf>
    <xf numFmtId="0" fontId="56" fillId="0" borderId="26" xfId="20" applyFont="1" applyBorder="1" applyAlignment="1">
      <alignment horizontal="center" vertical="center"/>
    </xf>
    <xf numFmtId="0" fontId="56" fillId="0" borderId="0" xfId="20" applyFont="1" applyAlignment="1">
      <alignment vertical="center"/>
    </xf>
    <xf numFmtId="0" fontId="56" fillId="0" borderId="38" xfId="20" applyFont="1" applyBorder="1"/>
    <xf numFmtId="0" fontId="56" fillId="0" borderId="38" xfId="20" applyFont="1" applyBorder="1" applyAlignment="1">
      <alignment horizontal="center" vertical="center"/>
    </xf>
    <xf numFmtId="0" fontId="56" fillId="0" borderId="0" xfId="20" applyFont="1"/>
    <xf numFmtId="0" fontId="53" fillId="0" borderId="10" xfId="1" applyFont="1" applyFill="1" applyBorder="1" applyAlignment="1">
      <alignment horizontal="center" vertical="center"/>
    </xf>
    <xf numFmtId="0" fontId="54" fillId="0" borderId="38" xfId="19" applyFont="1" applyBorder="1" applyAlignment="1">
      <alignment vertical="center"/>
    </xf>
    <xf numFmtId="0" fontId="56" fillId="0" borderId="26" xfId="19" applyFont="1" applyBorder="1" applyAlignment="1">
      <alignment vertical="center"/>
    </xf>
    <xf numFmtId="0" fontId="56" fillId="0" borderId="26" xfId="19" applyFont="1" applyBorder="1" applyAlignment="1">
      <alignment horizontal="center" vertical="center"/>
    </xf>
    <xf numFmtId="0" fontId="53" fillId="0" borderId="17" xfId="1" applyFont="1" applyFill="1" applyBorder="1" applyAlignment="1">
      <alignment vertical="center"/>
    </xf>
    <xf numFmtId="0" fontId="53" fillId="0" borderId="98" xfId="1" applyFont="1" applyFill="1" applyBorder="1" applyAlignment="1">
      <alignment horizontal="left" vertical="center"/>
    </xf>
    <xf numFmtId="0" fontId="56" fillId="0" borderId="98" xfId="20" applyFont="1" applyBorder="1"/>
    <xf numFmtId="0" fontId="56" fillId="0" borderId="98" xfId="20" applyFont="1" applyBorder="1" applyAlignment="1">
      <alignment horizontal="center" vertical="center"/>
    </xf>
    <xf numFmtId="0" fontId="21" fillId="0" borderId="57" xfId="1" applyFont="1" applyBorder="1" applyAlignment="1">
      <alignment horizontal="left" vertical="center"/>
    </xf>
    <xf numFmtId="0" fontId="20" fillId="0" borderId="57" xfId="1" applyFont="1" applyBorder="1" applyAlignment="1">
      <alignment horizontal="left" vertical="center"/>
    </xf>
    <xf numFmtId="0" fontId="21" fillId="0" borderId="58" xfId="1" applyFont="1" applyBorder="1" applyAlignment="1">
      <alignment horizontal="left" vertical="center"/>
    </xf>
    <xf numFmtId="0" fontId="43" fillId="0" borderId="38" xfId="20" applyFill="1" applyBorder="1" applyAlignment="1">
      <alignment horizontal="center" vertical="center"/>
    </xf>
    <xf numFmtId="1" fontId="33" fillId="0" borderId="63" xfId="1" applyNumberFormat="1" applyFont="1" applyBorder="1" applyAlignment="1">
      <alignment horizontal="center" vertical="center"/>
    </xf>
    <xf numFmtId="0" fontId="21" fillId="0" borderId="56" xfId="1" applyFont="1" applyBorder="1" applyAlignment="1">
      <alignment horizontal="left" vertical="center"/>
    </xf>
    <xf numFmtId="2" fontId="30" fillId="0" borderId="13" xfId="1" applyNumberFormat="1" applyFont="1" applyBorder="1" applyAlignment="1">
      <alignment horizontal="center" vertical="center"/>
    </xf>
    <xf numFmtId="164" fontId="30" fillId="0" borderId="38" xfId="1" applyNumberFormat="1" applyFont="1" applyBorder="1" applyAlignment="1">
      <alignment horizontal="center" vertical="center"/>
    </xf>
    <xf numFmtId="0" fontId="27" fillId="2" borderId="114" xfId="1" applyFont="1" applyFill="1" applyBorder="1" applyAlignment="1">
      <alignment horizontal="center" vertical="center" wrapText="1"/>
    </xf>
    <xf numFmtId="0" fontId="35" fillId="0" borderId="98" xfId="19" applyFont="1" applyFill="1" applyBorder="1" applyAlignment="1">
      <alignment vertical="center"/>
    </xf>
    <xf numFmtId="0" fontId="35" fillId="0" borderId="110" xfId="19" applyFont="1" applyFill="1" applyBorder="1" applyAlignment="1">
      <alignment vertical="center"/>
    </xf>
    <xf numFmtId="0" fontId="21" fillId="0" borderId="110" xfId="1" applyFont="1" applyFill="1" applyBorder="1" applyAlignment="1">
      <alignment vertical="center"/>
    </xf>
    <xf numFmtId="0" fontId="35" fillId="0" borderId="38" xfId="20" applyFont="1" applyBorder="1" applyAlignment="1">
      <alignment horizontal="center" vertical="center"/>
    </xf>
    <xf numFmtId="0" fontId="43" fillId="0" borderId="38" xfId="20" applyFont="1" applyBorder="1" applyAlignment="1">
      <alignment horizontal="center" vertical="center"/>
    </xf>
    <xf numFmtId="0" fontId="50" fillId="0" borderId="38" xfId="0" applyFont="1" applyBorder="1" applyAlignment="1">
      <alignment horizontal="center" vertical="center"/>
    </xf>
    <xf numFmtId="0" fontId="41" fillId="0" borderId="115" xfId="1" applyFont="1" applyBorder="1" applyAlignment="1">
      <alignment horizontal="left" vertical="center"/>
    </xf>
    <xf numFmtId="0" fontId="41" fillId="0" borderId="84" xfId="1" applyFont="1" applyBorder="1" applyAlignment="1">
      <alignment horizontal="left" vertical="center"/>
    </xf>
    <xf numFmtId="0" fontId="41" fillId="0" borderId="85" xfId="1" applyFont="1" applyBorder="1" applyAlignment="1">
      <alignment horizontal="left" vertical="center"/>
    </xf>
    <xf numFmtId="0" fontId="42" fillId="0" borderId="85" xfId="1" applyFont="1" applyBorder="1" applyAlignment="1">
      <alignment horizontal="left" vertical="center"/>
    </xf>
    <xf numFmtId="0" fontId="21" fillId="0" borderId="110" xfId="1" applyFont="1" applyBorder="1" applyAlignment="1">
      <alignment vertical="center"/>
    </xf>
    <xf numFmtId="0" fontId="35" fillId="0" borderId="98" xfId="20" applyFont="1" applyBorder="1" applyAlignment="1">
      <alignment vertical="center"/>
    </xf>
    <xf numFmtId="0" fontId="35" fillId="0" borderId="110" xfId="20" applyFont="1" applyBorder="1" applyAlignment="1">
      <alignment vertical="center"/>
    </xf>
    <xf numFmtId="0" fontId="43" fillId="0" borderId="98" xfId="20" applyFont="1" applyFill="1" applyBorder="1" applyAlignment="1">
      <alignment vertical="center"/>
    </xf>
    <xf numFmtId="0" fontId="43" fillId="0" borderId="110" xfId="20" applyFont="1" applyFill="1" applyBorder="1" applyAlignment="1">
      <alignment vertical="center"/>
    </xf>
    <xf numFmtId="0" fontId="27" fillId="2" borderId="88" xfId="1" applyFont="1" applyFill="1" applyBorder="1" applyAlignment="1">
      <alignment horizontal="center" vertical="center" wrapText="1"/>
    </xf>
    <xf numFmtId="0" fontId="35" fillId="0" borderId="38" xfId="2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35" fillId="0" borderId="38" xfId="19" applyFont="1" applyFill="1" applyBorder="1" applyAlignment="1">
      <alignment vertical="center"/>
    </xf>
    <xf numFmtId="0" fontId="35" fillId="0" borderId="98" xfId="19" applyFont="1" applyFill="1" applyBorder="1" applyAlignment="1">
      <alignment horizontal="center" vertical="center"/>
    </xf>
    <xf numFmtId="0" fontId="54" fillId="0" borderId="98" xfId="19" applyFont="1" applyBorder="1" applyAlignment="1">
      <alignment horizontal="center" vertical="center"/>
    </xf>
    <xf numFmtId="0" fontId="54" fillId="0" borderId="38" xfId="19" applyFont="1" applyFill="1" applyBorder="1" applyAlignment="1">
      <alignment horizontal="center" vertical="center"/>
    </xf>
    <xf numFmtId="0" fontId="56" fillId="0" borderId="10" xfId="19" applyFont="1" applyBorder="1" applyAlignment="1">
      <alignment vertical="center"/>
    </xf>
    <xf numFmtId="0" fontId="56" fillId="0" borderId="10" xfId="19" applyFont="1" applyBorder="1" applyAlignment="1">
      <alignment horizontal="center" vertical="center"/>
    </xf>
    <xf numFmtId="0" fontId="43" fillId="0" borderId="98" xfId="20" applyFont="1" applyBorder="1" applyAlignment="1">
      <alignment vertical="center"/>
    </xf>
    <xf numFmtId="0" fontId="53" fillId="0" borderId="38" xfId="1" applyFont="1" applyBorder="1" applyAlignment="1">
      <alignment vertical="center"/>
    </xf>
    <xf numFmtId="0" fontId="53" fillId="0" borderId="38" xfId="1" applyFont="1" applyBorder="1" applyAlignment="1">
      <alignment horizontal="left" vertical="center"/>
    </xf>
    <xf numFmtId="0" fontId="0" fillId="0" borderId="98" xfId="20" applyFont="1" applyBorder="1" applyAlignment="1">
      <alignment vertical="center"/>
    </xf>
    <xf numFmtId="0" fontId="0" fillId="0" borderId="98" xfId="20" applyFont="1" applyBorder="1" applyAlignment="1">
      <alignment horizontal="center" vertical="center" wrapText="1"/>
    </xf>
    <xf numFmtId="0" fontId="0" fillId="0" borderId="98" xfId="20" applyFont="1" applyBorder="1" applyAlignment="1">
      <alignment horizontal="center" vertical="center"/>
    </xf>
    <xf numFmtId="0" fontId="49" fillId="0" borderId="38" xfId="20" applyFont="1" applyBorder="1" applyAlignment="1">
      <alignment horizontal="center" vertical="center"/>
    </xf>
    <xf numFmtId="0" fontId="56" fillId="0" borderId="0" xfId="20" applyFont="1" applyBorder="1" applyAlignment="1">
      <alignment vertical="center"/>
    </xf>
    <xf numFmtId="0" fontId="56" fillId="0" borderId="10" xfId="20" applyFont="1" applyBorder="1" applyAlignment="1">
      <alignment horizontal="center" vertical="center"/>
    </xf>
    <xf numFmtId="0" fontId="0" fillId="0" borderId="38" xfId="20" applyFont="1" applyFill="1" applyBorder="1" applyAlignment="1">
      <alignment vertical="center"/>
    </xf>
    <xf numFmtId="0" fontId="35" fillId="0" borderId="0" xfId="0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2" fontId="35" fillId="0" borderId="38" xfId="0" applyNumberFormat="1" applyFont="1" applyBorder="1" applyAlignment="1">
      <alignment horizontal="center" vertical="center"/>
    </xf>
    <xf numFmtId="164" fontId="35" fillId="0" borderId="38" xfId="0" applyNumberFormat="1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14" fontId="35" fillId="0" borderId="38" xfId="0" applyNumberFormat="1" applyFont="1" applyBorder="1" applyAlignment="1">
      <alignment horizontal="center" vertical="center"/>
    </xf>
    <xf numFmtId="2" fontId="50" fillId="0" borderId="38" xfId="0" applyNumberFormat="1" applyFont="1" applyBorder="1" applyAlignment="1">
      <alignment horizontal="center" vertical="center"/>
    </xf>
    <xf numFmtId="164" fontId="50" fillId="0" borderId="38" xfId="0" applyNumberFormat="1" applyFont="1" applyBorder="1" applyAlignment="1">
      <alignment horizontal="center" vertical="center"/>
    </xf>
    <xf numFmtId="0" fontId="50" fillId="0" borderId="0" xfId="0" applyFont="1"/>
    <xf numFmtId="0" fontId="50" fillId="0" borderId="0" xfId="0" applyFont="1" applyAlignment="1">
      <alignment horizontal="center" vertical="center"/>
    </xf>
    <xf numFmtId="164" fontId="30" fillId="0" borderId="116" xfId="1" applyNumberFormat="1" applyFont="1" applyBorder="1" applyAlignment="1">
      <alignment horizontal="center" vertical="center"/>
    </xf>
    <xf numFmtId="0" fontId="0" fillId="26" borderId="38" xfId="20" applyFont="1" applyFill="1" applyBorder="1" applyAlignment="1">
      <alignment horizontal="center" vertical="center"/>
    </xf>
    <xf numFmtId="0" fontId="21" fillId="0" borderId="117" xfId="1" applyFont="1" applyFill="1" applyBorder="1" applyAlignment="1">
      <alignment vertical="center"/>
    </xf>
    <xf numFmtId="0" fontId="21" fillId="0" borderId="118" xfId="1" applyFont="1" applyFill="1" applyBorder="1" applyAlignment="1">
      <alignment vertical="center"/>
    </xf>
    <xf numFmtId="0" fontId="21" fillId="0" borderId="119" xfId="1" applyFont="1" applyFill="1" applyBorder="1" applyAlignment="1">
      <alignment vertical="center"/>
    </xf>
    <xf numFmtId="0" fontId="0" fillId="0" borderId="10" xfId="19" applyFont="1" applyFill="1" applyBorder="1" applyAlignment="1">
      <alignment vertical="center"/>
    </xf>
    <xf numFmtId="0" fontId="0" fillId="0" borderId="16" xfId="19" applyFont="1" applyFill="1" applyBorder="1" applyAlignment="1">
      <alignment vertical="center"/>
    </xf>
    <xf numFmtId="0" fontId="0" fillId="0" borderId="100" xfId="19" applyFont="1" applyFill="1" applyBorder="1" applyAlignment="1">
      <alignment vertical="center"/>
    </xf>
    <xf numFmtId="0" fontId="21" fillId="0" borderId="18" xfId="1" applyFont="1" applyFill="1" applyBorder="1" applyAlignment="1">
      <alignment horizontal="left" vertical="center"/>
    </xf>
    <xf numFmtId="0" fontId="0" fillId="0" borderId="107" xfId="20" applyFont="1" applyBorder="1" applyAlignment="1">
      <alignment horizontal="center" vertical="center"/>
    </xf>
    <xf numFmtId="0" fontId="56" fillId="0" borderId="107" xfId="20" applyFont="1" applyBorder="1" applyAlignment="1">
      <alignment horizontal="center" vertical="center"/>
    </xf>
    <xf numFmtId="0" fontId="56" fillId="0" borderId="13" xfId="20" applyFont="1" applyBorder="1" applyAlignment="1">
      <alignment horizontal="center" vertical="center"/>
    </xf>
    <xf numFmtId="0" fontId="21" fillId="0" borderId="98" xfId="1" applyFont="1" applyFill="1" applyBorder="1" applyAlignment="1">
      <alignment horizontal="center" vertical="center"/>
    </xf>
    <xf numFmtId="0" fontId="53" fillId="0" borderId="110" xfId="1" applyFont="1" applyFill="1" applyBorder="1" applyAlignment="1">
      <alignment vertical="center"/>
    </xf>
    <xf numFmtId="0" fontId="53" fillId="0" borderId="110" xfId="1" applyFont="1" applyFill="1" applyBorder="1" applyAlignment="1">
      <alignment horizontal="left" vertical="center"/>
    </xf>
    <xf numFmtId="164" fontId="30" fillId="0" borderId="120" xfId="1" applyNumberFormat="1" applyFont="1" applyBorder="1" applyAlignment="1">
      <alignment horizontal="center" vertical="center"/>
    </xf>
    <xf numFmtId="164" fontId="30" fillId="0" borderId="47" xfId="1" applyNumberFormat="1" applyFont="1" applyBorder="1" applyAlignment="1">
      <alignment horizontal="center" vertical="center"/>
    </xf>
    <xf numFmtId="0" fontId="21" fillId="0" borderId="63" xfId="1" applyFont="1" applyBorder="1" applyAlignment="1">
      <alignment horizontal="left" vertical="center"/>
    </xf>
    <xf numFmtId="0" fontId="29" fillId="14" borderId="124" xfId="1" applyFont="1" applyFill="1" applyBorder="1" applyAlignment="1">
      <alignment horizontal="center" vertical="center" wrapText="1"/>
    </xf>
    <xf numFmtId="0" fontId="29" fillId="14" borderId="125" xfId="1" applyFont="1" applyFill="1" applyBorder="1" applyAlignment="1">
      <alignment horizontal="center" vertical="center" wrapText="1"/>
    </xf>
    <xf numFmtId="0" fontId="29" fillId="14" borderId="126" xfId="1" applyFont="1" applyFill="1" applyBorder="1" applyAlignment="1">
      <alignment horizontal="center" vertical="center" wrapText="1"/>
    </xf>
    <xf numFmtId="0" fontId="29" fillId="14" borderId="127" xfId="1" applyFont="1" applyFill="1" applyBorder="1" applyAlignment="1">
      <alignment horizontal="center" vertical="center" wrapText="1"/>
    </xf>
    <xf numFmtId="0" fontId="29" fillId="14" borderId="128" xfId="1" applyFont="1" applyFill="1" applyBorder="1" applyAlignment="1">
      <alignment horizontal="center" vertical="center" wrapText="1"/>
    </xf>
    <xf numFmtId="2" fontId="30" fillId="0" borderId="129" xfId="1" applyNumberFormat="1" applyFont="1" applyBorder="1" applyAlignment="1">
      <alignment horizontal="center" vertical="center"/>
    </xf>
    <xf numFmtId="164" fontId="30" fillId="0" borderId="130" xfId="1" applyNumberFormat="1" applyFont="1" applyBorder="1" applyAlignment="1">
      <alignment horizontal="center" vertical="center"/>
    </xf>
    <xf numFmtId="0" fontId="24" fillId="0" borderId="0" xfId="1" applyFont="1" applyFill="1" applyBorder="1" applyAlignment="1">
      <alignment horizontal="center"/>
    </xf>
    <xf numFmtId="1" fontId="26" fillId="0" borderId="61" xfId="1" applyNumberFormat="1" applyFont="1" applyBorder="1" applyAlignment="1">
      <alignment horizontal="center" vertical="center"/>
    </xf>
    <xf numFmtId="1" fontId="26" fillId="0" borderId="38" xfId="1" applyNumberFormat="1" applyFont="1" applyBorder="1" applyAlignment="1">
      <alignment horizontal="center" vertical="center"/>
    </xf>
    <xf numFmtId="0" fontId="21" fillId="0" borderId="122" xfId="1" applyFont="1" applyBorder="1" applyAlignment="1">
      <alignment vertical="center"/>
    </xf>
    <xf numFmtId="0" fontId="21" fillId="0" borderId="64" xfId="1" applyFont="1" applyBorder="1" applyAlignment="1">
      <alignment horizontal="left" vertical="center"/>
    </xf>
    <xf numFmtId="0" fontId="30" fillId="13" borderId="44" xfId="1" applyFont="1" applyFill="1" applyBorder="1" applyAlignment="1">
      <alignment horizontal="center" vertical="center"/>
    </xf>
    <xf numFmtId="0" fontId="24" fillId="0" borderId="131" xfId="1" applyFont="1" applyBorder="1" applyAlignment="1">
      <alignment horizontal="center" vertical="center"/>
    </xf>
    <xf numFmtId="0" fontId="28" fillId="14" borderId="132" xfId="1" applyFont="1" applyFill="1" applyBorder="1" applyAlignment="1">
      <alignment horizontal="center" vertical="center" wrapText="1"/>
    </xf>
    <xf numFmtId="0" fontId="28" fillId="14" borderId="133" xfId="1" applyFont="1" applyFill="1" applyBorder="1" applyAlignment="1">
      <alignment horizontal="center" vertical="center" wrapText="1"/>
    </xf>
    <xf numFmtId="0" fontId="44" fillId="0" borderId="133" xfId="1" applyFont="1" applyBorder="1" applyAlignment="1">
      <alignment horizontal="center" vertical="center"/>
    </xf>
    <xf numFmtId="1" fontId="26" fillId="0" borderId="134" xfId="1" applyNumberFormat="1" applyFont="1" applyBorder="1" applyAlignment="1">
      <alignment horizontal="center"/>
    </xf>
    <xf numFmtId="164" fontId="30" fillId="0" borderId="61" xfId="1" applyNumberFormat="1" applyFont="1" applyFill="1" applyBorder="1" applyAlignment="1">
      <alignment horizontal="center" vertical="center"/>
    </xf>
    <xf numFmtId="164" fontId="30" fillId="0" borderId="61" xfId="1" applyNumberFormat="1" applyFont="1" applyBorder="1" applyAlignment="1">
      <alignment horizontal="center" vertical="center"/>
    </xf>
    <xf numFmtId="164" fontId="30" fillId="0" borderId="121" xfId="1" applyNumberFormat="1" applyFont="1" applyBorder="1" applyAlignment="1">
      <alignment horizontal="center" vertical="center"/>
    </xf>
    <xf numFmtId="0" fontId="29" fillId="14" borderId="78" xfId="1" applyFont="1" applyFill="1" applyBorder="1" applyAlignment="1">
      <alignment horizontal="center" vertical="center" wrapText="1"/>
    </xf>
    <xf numFmtId="0" fontId="29" fillId="14" borderId="79" xfId="1" applyFont="1" applyFill="1" applyBorder="1" applyAlignment="1">
      <alignment horizontal="center" vertical="center" wrapText="1"/>
    </xf>
    <xf numFmtId="2" fontId="30" fillId="0" borderId="78" xfId="1" applyNumberFormat="1" applyFont="1" applyFill="1" applyBorder="1" applyAlignment="1">
      <alignment horizontal="center" vertical="center"/>
    </xf>
    <xf numFmtId="164" fontId="30" fillId="0" borderId="79" xfId="1" applyNumberFormat="1" applyFont="1" applyFill="1" applyBorder="1" applyAlignment="1">
      <alignment horizontal="center" vertical="center"/>
    </xf>
    <xf numFmtId="0" fontId="21" fillId="0" borderId="61" xfId="1" applyFont="1" applyFill="1" applyBorder="1" applyAlignment="1">
      <alignment horizontal="left" vertical="center"/>
    </xf>
    <xf numFmtId="0" fontId="21" fillId="0" borderId="61" xfId="1" applyFont="1" applyBorder="1" applyAlignment="1">
      <alignment horizontal="left" vertical="center"/>
    </xf>
    <xf numFmtId="0" fontId="20" fillId="0" borderId="61" xfId="1" applyFont="1" applyBorder="1" applyAlignment="1">
      <alignment horizontal="left" vertical="center"/>
    </xf>
    <xf numFmtId="0" fontId="21" fillId="0" borderId="121" xfId="1" applyFont="1" applyBorder="1" applyAlignment="1">
      <alignment horizontal="left" vertical="center"/>
    </xf>
    <xf numFmtId="0" fontId="21" fillId="0" borderId="133" xfId="1" applyFont="1" applyFill="1" applyBorder="1" applyAlignment="1">
      <alignment horizontal="left" vertical="center"/>
    </xf>
    <xf numFmtId="0" fontId="21" fillId="0" borderId="133" xfId="1" applyFont="1" applyBorder="1" applyAlignment="1">
      <alignment horizontal="left" vertical="center"/>
    </xf>
    <xf numFmtId="0" fontId="20" fillId="0" borderId="133" xfId="1" applyFont="1" applyBorder="1" applyAlignment="1">
      <alignment horizontal="left" vertical="center"/>
    </xf>
    <xf numFmtId="0" fontId="21" fillId="0" borderId="134" xfId="1" applyFont="1" applyBorder="1" applyAlignment="1">
      <alignment horizontal="left" vertical="center"/>
    </xf>
    <xf numFmtId="0" fontId="30" fillId="0" borderId="87" xfId="1" applyFont="1" applyFill="1" applyBorder="1" applyAlignment="1">
      <alignment horizontal="center" vertical="center"/>
    </xf>
    <xf numFmtId="0" fontId="30" fillId="13" borderId="135" xfId="1" applyFont="1" applyFill="1" applyBorder="1" applyAlignment="1">
      <alignment horizontal="center" vertical="center"/>
    </xf>
    <xf numFmtId="0" fontId="21" fillId="0" borderId="61" xfId="1" applyFont="1" applyFill="1" applyBorder="1" applyAlignment="1">
      <alignment vertical="center"/>
    </xf>
    <xf numFmtId="0" fontId="21" fillId="0" borderId="61" xfId="1" applyFont="1" applyBorder="1" applyAlignment="1">
      <alignment vertical="center"/>
    </xf>
    <xf numFmtId="0" fontId="20" fillId="0" borderId="61" xfId="1" applyFont="1" applyBorder="1" applyAlignment="1">
      <alignment vertical="center"/>
    </xf>
    <xf numFmtId="0" fontId="21" fillId="0" borderId="121" xfId="1" applyFont="1" applyBorder="1" applyAlignment="1">
      <alignment vertical="center"/>
    </xf>
    <xf numFmtId="0" fontId="57" fillId="0" borderId="133" xfId="1" applyFont="1" applyFill="1" applyBorder="1" applyAlignment="1">
      <alignment horizontal="center" vertical="center"/>
    </xf>
    <xf numFmtId="0" fontId="57" fillId="0" borderId="133" xfId="1" applyFont="1" applyBorder="1" applyAlignment="1">
      <alignment horizontal="center" vertical="center"/>
    </xf>
    <xf numFmtId="0" fontId="58" fillId="0" borderId="133" xfId="1" applyFont="1" applyBorder="1" applyAlignment="1">
      <alignment horizontal="center" vertical="center"/>
    </xf>
    <xf numFmtId="0" fontId="1" fillId="27" borderId="0" xfId="1" applyFill="1" applyAlignment="1">
      <alignment horizontal="center" vertical="center"/>
    </xf>
    <xf numFmtId="0" fontId="1" fillId="27" borderId="0" xfId="1" applyFill="1"/>
    <xf numFmtId="0" fontId="24" fillId="27" borderId="0" xfId="1" applyFont="1" applyFill="1" applyBorder="1" applyAlignment="1">
      <alignment horizontal="center"/>
    </xf>
    <xf numFmtId="0" fontId="1" fillId="27" borderId="0" xfId="1" applyFill="1" applyBorder="1" applyAlignment="1">
      <alignment horizontal="center" vertical="center"/>
    </xf>
    <xf numFmtId="0" fontId="1" fillId="27" borderId="0" xfId="1" applyFill="1" applyBorder="1"/>
    <xf numFmtId="0" fontId="24" fillId="27" borderId="0" xfId="1" applyFont="1" applyFill="1" applyBorder="1" applyAlignment="1">
      <alignment horizontal="center"/>
    </xf>
    <xf numFmtId="0" fontId="32" fillId="27" borderId="0" xfId="1" applyFont="1" applyFill="1" applyBorder="1"/>
    <xf numFmtId="0" fontId="30" fillId="27" borderId="0" xfId="1" applyFont="1" applyFill="1" applyBorder="1"/>
    <xf numFmtId="164" fontId="1" fillId="27" borderId="0" xfId="1" applyNumberFormat="1" applyFill="1" applyBorder="1"/>
    <xf numFmtId="0" fontId="19" fillId="27" borderId="0" xfId="1" applyFont="1" applyFill="1" applyAlignment="1">
      <alignment horizontal="left" vertical="center"/>
    </xf>
    <xf numFmtId="1" fontId="35" fillId="0" borderId="61" xfId="1" applyNumberFormat="1" applyFont="1" applyBorder="1" applyAlignment="1">
      <alignment horizontal="center" vertical="center"/>
    </xf>
    <xf numFmtId="0" fontId="24" fillId="27" borderId="0" xfId="1" applyFont="1" applyFill="1" applyBorder="1" applyAlignment="1">
      <alignment horizontal="center"/>
    </xf>
    <xf numFmtId="0" fontId="1" fillId="28" borderId="0" xfId="1" applyFill="1" applyBorder="1" applyAlignment="1">
      <alignment horizontal="center" vertical="center"/>
    </xf>
    <xf numFmtId="0" fontId="32" fillId="28" borderId="0" xfId="1" applyFont="1" applyFill="1" applyBorder="1"/>
    <xf numFmtId="0" fontId="30" fillId="28" borderId="0" xfId="1" applyFont="1" applyFill="1" applyBorder="1"/>
    <xf numFmtId="0" fontId="1" fillId="28" borderId="0" xfId="1" applyFill="1" applyBorder="1"/>
    <xf numFmtId="0" fontId="25" fillId="27" borderId="0" xfId="1" applyFont="1" applyFill="1" applyBorder="1" applyAlignment="1"/>
    <xf numFmtId="0" fontId="1" fillId="27" borderId="0" xfId="1" applyFill="1" applyBorder="1" applyAlignment="1"/>
    <xf numFmtId="0" fontId="0" fillId="27" borderId="0" xfId="0" applyFill="1"/>
    <xf numFmtId="0" fontId="24" fillId="27" borderId="0" xfId="0" applyFont="1" applyFill="1" applyAlignment="1">
      <alignment vertical="center" wrapText="1"/>
    </xf>
    <xf numFmtId="0" fontId="24" fillId="27" borderId="0" xfId="0" applyFont="1" applyFill="1" applyAlignment="1">
      <alignment horizontal="center" vertical="center" wrapText="1"/>
    </xf>
    <xf numFmtId="0" fontId="33" fillId="27" borderId="0" xfId="0" applyFont="1" applyFill="1" applyAlignment="1">
      <alignment horizontal="center" wrapText="1"/>
    </xf>
    <xf numFmtId="0" fontId="26" fillId="27" borderId="0" xfId="0" applyFont="1" applyFill="1" applyAlignment="1">
      <alignment vertical="center"/>
    </xf>
    <xf numFmtId="0" fontId="0" fillId="27" borderId="0" xfId="0" applyFill="1" applyAlignment="1">
      <alignment vertical="center"/>
    </xf>
    <xf numFmtId="0" fontId="0" fillId="27" borderId="0" xfId="0" applyFont="1" applyFill="1" applyAlignment="1">
      <alignment vertical="center"/>
    </xf>
    <xf numFmtId="0" fontId="0" fillId="27" borderId="0" xfId="0" applyFill="1" applyAlignment="1">
      <alignment horizontal="center" vertical="center"/>
    </xf>
    <xf numFmtId="0" fontId="0" fillId="27" borderId="0" xfId="0" applyFill="1" applyAlignment="1">
      <alignment horizontal="left" vertical="center"/>
    </xf>
    <xf numFmtId="0" fontId="26" fillId="27" borderId="0" xfId="0" applyFont="1" applyFill="1" applyAlignment="1">
      <alignment horizontal="left" vertical="center"/>
    </xf>
    <xf numFmtId="0" fontId="26" fillId="27" borderId="0" xfId="0" applyFont="1" applyFill="1" applyAlignment="1">
      <alignment horizontal="center" vertical="center" wrapText="1"/>
    </xf>
    <xf numFmtId="0" fontId="33" fillId="27" borderId="0" xfId="0" applyFont="1" applyFill="1" applyAlignment="1">
      <alignment horizontal="center" wrapText="1"/>
    </xf>
    <xf numFmtId="0" fontId="26" fillId="27" borderId="0" xfId="0" applyFont="1" applyFill="1" applyAlignment="1">
      <alignment horizontal="left" vertical="center" wrapText="1"/>
    </xf>
    <xf numFmtId="0" fontId="33" fillId="27" borderId="0" xfId="0" applyFont="1" applyFill="1" applyAlignment="1">
      <alignment horizontal="center" vertical="center" wrapText="1"/>
    </xf>
    <xf numFmtId="0" fontId="24" fillId="27" borderId="0" xfId="0" applyFont="1" applyFill="1" applyAlignment="1">
      <alignment horizontal="center" wrapText="1"/>
    </xf>
    <xf numFmtId="0" fontId="27" fillId="2" borderId="88" xfId="1" applyFont="1" applyFill="1" applyBorder="1" applyAlignment="1">
      <alignment horizontal="center" vertical="center" wrapText="1"/>
    </xf>
    <xf numFmtId="0" fontId="27" fillId="2" borderId="21" xfId="1" applyFont="1" applyFill="1" applyBorder="1" applyAlignment="1">
      <alignment horizontal="center" vertical="center" wrapText="1"/>
    </xf>
    <xf numFmtId="0" fontId="26" fillId="2" borderId="88" xfId="1" applyFont="1" applyFill="1" applyBorder="1" applyAlignment="1">
      <alignment horizontal="center" vertical="center"/>
    </xf>
    <xf numFmtId="0" fontId="26" fillId="0" borderId="88" xfId="1" applyFont="1" applyFill="1" applyBorder="1" applyAlignment="1">
      <alignment horizontal="center" vertical="center"/>
    </xf>
    <xf numFmtId="0" fontId="28" fillId="2" borderId="88" xfId="1" applyFont="1" applyFill="1" applyBorder="1" applyAlignment="1">
      <alignment horizontal="center" vertical="center" wrapText="1"/>
    </xf>
    <xf numFmtId="0" fontId="28" fillId="2" borderId="21" xfId="1" applyFont="1" applyFill="1" applyBorder="1" applyAlignment="1">
      <alignment horizontal="center" vertical="center" wrapText="1"/>
    </xf>
    <xf numFmtId="0" fontId="28" fillId="2" borderId="93" xfId="1" applyFont="1" applyFill="1" applyBorder="1" applyAlignment="1">
      <alignment horizontal="center" vertical="center" wrapText="1"/>
    </xf>
    <xf numFmtId="0" fontId="28" fillId="2" borderId="94" xfId="1" applyFont="1" applyFill="1" applyBorder="1" applyAlignment="1">
      <alignment horizontal="center" vertical="center" wrapText="1"/>
    </xf>
    <xf numFmtId="0" fontId="26" fillId="2" borderId="89" xfId="1" applyFont="1" applyFill="1" applyBorder="1" applyAlignment="1">
      <alignment horizontal="center" vertical="center"/>
    </xf>
    <xf numFmtId="0" fontId="26" fillId="2" borderId="91" xfId="1" applyFont="1" applyFill="1" applyBorder="1" applyAlignment="1">
      <alignment horizontal="center" vertical="center"/>
    </xf>
    <xf numFmtId="0" fontId="24" fillId="2" borderId="88" xfId="1" applyFont="1" applyFill="1" applyBorder="1" applyAlignment="1">
      <alignment horizontal="center" vertical="center"/>
    </xf>
    <xf numFmtId="0" fontId="24" fillId="2" borderId="92" xfId="1" applyFont="1" applyFill="1" applyBorder="1" applyAlignment="1">
      <alignment horizontal="center" vertical="center"/>
    </xf>
    <xf numFmtId="0" fontId="27" fillId="2" borderId="92" xfId="1" applyFont="1" applyFill="1" applyBorder="1" applyAlignment="1">
      <alignment horizontal="center" vertical="center" wrapText="1"/>
    </xf>
    <xf numFmtId="0" fontId="26" fillId="2" borderId="90" xfId="1" applyFont="1" applyFill="1" applyBorder="1" applyAlignment="1">
      <alignment horizontal="center" vertical="center"/>
    </xf>
    <xf numFmtId="0" fontId="24" fillId="2" borderId="21" xfId="1" applyFont="1" applyFill="1" applyBorder="1" applyAlignment="1">
      <alignment horizontal="center" vertical="center"/>
    </xf>
    <xf numFmtId="0" fontId="28" fillId="0" borderId="93" xfId="1" applyFont="1" applyFill="1" applyBorder="1" applyAlignment="1">
      <alignment horizontal="center" vertical="center" wrapText="1"/>
    </xf>
    <xf numFmtId="0" fontId="28" fillId="0" borderId="96" xfId="1" applyFont="1" applyFill="1" applyBorder="1" applyAlignment="1">
      <alignment horizontal="center" vertical="center" wrapText="1"/>
    </xf>
    <xf numFmtId="0" fontId="26" fillId="0" borderId="89" xfId="1" applyFont="1" applyFill="1" applyBorder="1" applyAlignment="1">
      <alignment horizontal="center" vertical="center"/>
    </xf>
    <xf numFmtId="0" fontId="26" fillId="0" borderId="90" xfId="1" applyFont="1" applyFill="1" applyBorder="1" applyAlignment="1">
      <alignment horizontal="center" vertical="center"/>
    </xf>
    <xf numFmtId="0" fontId="24" fillId="0" borderId="88" xfId="1" applyFont="1" applyFill="1" applyBorder="1" applyAlignment="1">
      <alignment horizontal="center" vertical="center" wrapText="1"/>
    </xf>
    <xf numFmtId="0" fontId="24" fillId="0" borderId="21" xfId="1" applyFont="1" applyFill="1" applyBorder="1" applyAlignment="1">
      <alignment horizontal="center" vertical="center" wrapText="1"/>
    </xf>
    <xf numFmtId="0" fontId="26" fillId="0" borderId="95" xfId="1" applyFont="1" applyFill="1" applyBorder="1" applyAlignment="1">
      <alignment horizontal="center" vertical="center"/>
    </xf>
    <xf numFmtId="0" fontId="28" fillId="0" borderId="88" xfId="1" applyFont="1" applyFill="1" applyBorder="1" applyAlignment="1">
      <alignment horizontal="center" vertical="center" wrapText="1"/>
    </xf>
    <xf numFmtId="0" fontId="28" fillId="0" borderId="21" xfId="1" applyFont="1" applyFill="1" applyBorder="1" applyAlignment="1">
      <alignment horizontal="center" vertical="center" wrapText="1"/>
    </xf>
    <xf numFmtId="0" fontId="24" fillId="0" borderId="88" xfId="1" applyFont="1" applyFill="1" applyBorder="1" applyAlignment="1">
      <alignment horizontal="center" vertical="center"/>
    </xf>
    <xf numFmtId="0" fontId="24" fillId="0" borderId="21" xfId="1" applyFont="1" applyFill="1" applyBorder="1" applyAlignment="1">
      <alignment horizontal="center" vertical="center"/>
    </xf>
    <xf numFmtId="0" fontId="26" fillId="0" borderId="91" xfId="1" applyFont="1" applyFill="1" applyBorder="1" applyAlignment="1">
      <alignment horizontal="center" vertical="center"/>
    </xf>
    <xf numFmtId="0" fontId="24" fillId="0" borderId="92" xfId="1" applyFont="1" applyFill="1" applyBorder="1" applyAlignment="1">
      <alignment horizontal="center" vertical="center"/>
    </xf>
    <xf numFmtId="0" fontId="28" fillId="0" borderId="94" xfId="1" applyFont="1" applyFill="1" applyBorder="1" applyAlignment="1">
      <alignment horizontal="center" vertical="center" wrapText="1"/>
    </xf>
    <xf numFmtId="0" fontId="26" fillId="2" borderId="69" xfId="1" applyFont="1" applyFill="1" applyBorder="1" applyAlignment="1">
      <alignment horizontal="center" vertical="center"/>
    </xf>
    <xf numFmtId="0" fontId="26" fillId="2" borderId="73" xfId="1" applyFont="1" applyFill="1" applyBorder="1" applyAlignment="1">
      <alignment horizontal="center" vertical="center"/>
    </xf>
    <xf numFmtId="0" fontId="35" fillId="0" borderId="38" xfId="20" applyFont="1" applyBorder="1" applyAlignment="1">
      <alignment horizontal="center" vertical="center"/>
    </xf>
    <xf numFmtId="0" fontId="21" fillId="0" borderId="38" xfId="1" applyFont="1" applyBorder="1" applyAlignment="1">
      <alignment horizontal="left" vertical="center"/>
    </xf>
    <xf numFmtId="0" fontId="27" fillId="14" borderId="88" xfId="1" applyFont="1" applyFill="1" applyBorder="1" applyAlignment="1">
      <alignment horizontal="center" vertical="center" wrapText="1"/>
    </xf>
    <xf numFmtId="0" fontId="27" fillId="14" borderId="21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/>
    <xf numFmtId="165" fontId="34" fillId="0" borderId="0" xfId="1" applyNumberFormat="1" applyFont="1" applyFill="1" applyBorder="1" applyAlignment="1">
      <alignment horizontal="right"/>
    </xf>
    <xf numFmtId="0" fontId="33" fillId="0" borderId="0" xfId="1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26" fillId="14" borderId="89" xfId="1" applyFont="1" applyFill="1" applyBorder="1" applyAlignment="1">
      <alignment horizontal="center" vertical="center"/>
    </xf>
    <xf numFmtId="0" fontId="26" fillId="14" borderId="90" xfId="1" applyFont="1" applyFill="1" applyBorder="1" applyAlignment="1">
      <alignment horizontal="center" vertical="center"/>
    </xf>
    <xf numFmtId="0" fontId="24" fillId="14" borderId="88" xfId="1" applyFont="1" applyFill="1" applyBorder="1" applyAlignment="1">
      <alignment horizontal="center" vertical="center" wrapText="1"/>
    </xf>
    <xf numFmtId="0" fontId="24" fillId="14" borderId="21" xfId="1" applyFont="1" applyFill="1" applyBorder="1" applyAlignment="1">
      <alignment horizontal="center" vertical="center" wrapText="1"/>
    </xf>
    <xf numFmtId="0" fontId="26" fillId="14" borderId="88" xfId="1" applyFont="1" applyFill="1" applyBorder="1" applyAlignment="1">
      <alignment horizontal="center" vertical="center"/>
    </xf>
    <xf numFmtId="0" fontId="28" fillId="14" borderId="88" xfId="1" applyFont="1" applyFill="1" applyBorder="1" applyAlignment="1">
      <alignment horizontal="center" vertical="center" wrapText="1"/>
    </xf>
    <xf numFmtId="0" fontId="28" fillId="14" borderId="21" xfId="1" applyFont="1" applyFill="1" applyBorder="1" applyAlignment="1">
      <alignment horizontal="center" vertical="center" wrapText="1"/>
    </xf>
    <xf numFmtId="0" fontId="26" fillId="14" borderId="95" xfId="1" applyFont="1" applyFill="1" applyBorder="1" applyAlignment="1">
      <alignment horizontal="center" vertical="center"/>
    </xf>
    <xf numFmtId="0" fontId="24" fillId="14" borderId="88" xfId="1" applyFont="1" applyFill="1" applyBorder="1" applyAlignment="1">
      <alignment horizontal="center" vertical="center"/>
    </xf>
    <xf numFmtId="0" fontId="24" fillId="14" borderId="21" xfId="1" applyFont="1" applyFill="1" applyBorder="1" applyAlignment="1">
      <alignment horizontal="center" vertical="center"/>
    </xf>
    <xf numFmtId="0" fontId="27" fillId="14" borderId="59" xfId="1" applyFont="1" applyFill="1" applyBorder="1" applyAlignment="1">
      <alignment horizontal="center" vertical="center" wrapText="1"/>
    </xf>
    <xf numFmtId="0" fontId="27" fillId="14" borderId="123" xfId="1" applyFont="1" applyFill="1" applyBorder="1" applyAlignment="1">
      <alignment horizontal="center" vertical="center" wrapText="1"/>
    </xf>
    <xf numFmtId="0" fontId="26" fillId="14" borderId="40" xfId="1" applyFont="1" applyFill="1" applyBorder="1" applyAlignment="1">
      <alignment horizontal="center" vertical="center"/>
    </xf>
    <xf numFmtId="0" fontId="28" fillId="14" borderId="93" xfId="1" applyFont="1" applyFill="1" applyBorder="1" applyAlignment="1">
      <alignment horizontal="center" vertical="center" wrapText="1"/>
    </xf>
    <xf numFmtId="0" fontId="28" fillId="14" borderId="96" xfId="1" applyFont="1" applyFill="1" applyBorder="1" applyAlignment="1">
      <alignment horizontal="center" vertical="center" wrapText="1"/>
    </xf>
    <xf numFmtId="0" fontId="27" fillId="14" borderId="93" xfId="1" applyFont="1" applyFill="1" applyBorder="1" applyAlignment="1">
      <alignment horizontal="center" vertical="center" wrapText="1"/>
    </xf>
    <xf numFmtId="0" fontId="27" fillId="14" borderId="96" xfId="1" applyFont="1" applyFill="1" applyBorder="1" applyAlignment="1">
      <alignment horizontal="center" vertical="center" wrapText="1"/>
    </xf>
    <xf numFmtId="0" fontId="33" fillId="27" borderId="0" xfId="1" applyFont="1" applyFill="1" applyBorder="1" applyAlignment="1"/>
    <xf numFmtId="165" fontId="34" fillId="27" borderId="0" xfId="1" applyNumberFormat="1" applyFont="1" applyFill="1" applyBorder="1" applyAlignment="1">
      <alignment horizontal="right"/>
    </xf>
    <xf numFmtId="0" fontId="33" fillId="27" borderId="0" xfId="1" applyFont="1" applyFill="1" applyBorder="1" applyAlignment="1">
      <alignment horizontal="center"/>
    </xf>
    <xf numFmtId="0" fontId="24" fillId="27" borderId="0" xfId="1" applyFont="1" applyFill="1" applyBorder="1" applyAlignment="1">
      <alignment horizontal="center"/>
    </xf>
    <xf numFmtId="0" fontId="24" fillId="14" borderId="113" xfId="1" applyFont="1" applyFill="1" applyBorder="1" applyAlignment="1">
      <alignment horizontal="center" vertical="center" wrapText="1"/>
    </xf>
    <xf numFmtId="0" fontId="24" fillId="14" borderId="36" xfId="1" applyFont="1" applyFill="1" applyBorder="1" applyAlignment="1">
      <alignment horizontal="center" vertical="center" wrapText="1"/>
    </xf>
    <xf numFmtId="0" fontId="26" fillId="14" borderId="115" xfId="1" applyFont="1" applyFill="1" applyBorder="1" applyAlignment="1">
      <alignment horizontal="center" vertical="center"/>
    </xf>
    <xf numFmtId="0" fontId="26" fillId="14" borderId="87" xfId="1" applyFont="1" applyFill="1" applyBorder="1" applyAlignment="1">
      <alignment horizontal="center" vertical="center"/>
    </xf>
    <xf numFmtId="0" fontId="24" fillId="14" borderId="72" xfId="1" applyFont="1" applyFill="1" applyBorder="1" applyAlignment="1">
      <alignment horizontal="center" vertical="center"/>
    </xf>
    <xf numFmtId="0" fontId="24" fillId="14" borderId="61" xfId="1" applyFont="1" applyFill="1" applyBorder="1" applyAlignment="1">
      <alignment horizontal="center" vertical="center"/>
    </xf>
    <xf numFmtId="0" fontId="27" fillId="14" borderId="72" xfId="1" applyFont="1" applyFill="1" applyBorder="1" applyAlignment="1">
      <alignment horizontal="center" vertical="center" wrapText="1"/>
    </xf>
    <xf numFmtId="0" fontId="27" fillId="14" borderId="61" xfId="1" applyFont="1" applyFill="1" applyBorder="1" applyAlignment="1">
      <alignment horizontal="center" vertical="center" wrapText="1"/>
    </xf>
    <xf numFmtId="0" fontId="26" fillId="14" borderId="76" xfId="1" applyFont="1" applyFill="1" applyBorder="1" applyAlignment="1">
      <alignment horizontal="center" vertical="center"/>
    </xf>
    <xf numFmtId="0" fontId="26" fillId="14" borderId="77" xfId="1" applyFont="1" applyFill="1" applyBorder="1" applyAlignment="1">
      <alignment horizontal="center" vertical="center"/>
    </xf>
    <xf numFmtId="0" fontId="28" fillId="14" borderId="72" xfId="1" applyFont="1" applyFill="1" applyBorder="1" applyAlignment="1">
      <alignment horizontal="center" vertical="center" wrapText="1"/>
    </xf>
    <xf numFmtId="0" fontId="28" fillId="14" borderId="61" xfId="1" applyFont="1" applyFill="1" applyBorder="1" applyAlignment="1">
      <alignment horizontal="center" vertical="center" wrapText="1"/>
    </xf>
    <xf numFmtId="0" fontId="27" fillId="14" borderId="132" xfId="1" applyFont="1" applyFill="1" applyBorder="1" applyAlignment="1">
      <alignment horizontal="center" vertical="center" wrapText="1"/>
    </xf>
    <xf numFmtId="0" fontId="27" fillId="14" borderId="133" xfId="1" applyFont="1" applyFill="1" applyBorder="1" applyAlignment="1">
      <alignment horizontal="center" vertical="center" wrapText="1"/>
    </xf>
    <xf numFmtId="0" fontId="26" fillId="14" borderId="91" xfId="1" applyFont="1" applyFill="1" applyBorder="1" applyAlignment="1">
      <alignment horizontal="center" vertical="center"/>
    </xf>
    <xf numFmtId="0" fontId="24" fillId="14" borderId="92" xfId="1" applyFont="1" applyFill="1" applyBorder="1" applyAlignment="1">
      <alignment horizontal="center" vertical="center"/>
    </xf>
    <xf numFmtId="0" fontId="28" fillId="14" borderId="94" xfId="1" applyFont="1" applyFill="1" applyBorder="1" applyAlignment="1">
      <alignment horizontal="center" vertical="center" wrapText="1"/>
    </xf>
    <xf numFmtId="0" fontId="26" fillId="14" borderId="21" xfId="1" applyFont="1" applyFill="1" applyBorder="1" applyAlignment="1">
      <alignment horizontal="center" vertical="center"/>
    </xf>
    <xf numFmtId="0" fontId="26" fillId="14" borderId="97" xfId="1" applyFont="1" applyFill="1" applyBorder="1" applyAlignment="1">
      <alignment horizontal="center" vertical="center"/>
    </xf>
    <xf numFmtId="0" fontId="26" fillId="0" borderId="10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33" fillId="0" borderId="99" xfId="0" applyFont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50" fillId="0" borderId="38" xfId="0" applyFont="1" applyBorder="1" applyAlignment="1">
      <alignment horizontal="center" vertical="center"/>
    </xf>
    <xf numFmtId="0" fontId="26" fillId="0" borderId="106" xfId="0" applyFont="1" applyBorder="1" applyAlignment="1">
      <alignment horizontal="center" vertical="center"/>
    </xf>
    <xf numFmtId="0" fontId="26" fillId="0" borderId="107" xfId="0" applyFont="1" applyBorder="1" applyAlignment="1">
      <alignment horizontal="center" vertical="center"/>
    </xf>
    <xf numFmtId="0" fontId="51" fillId="0" borderId="106" xfId="0" applyFont="1" applyBorder="1" applyAlignment="1">
      <alignment horizontal="center" vertical="center"/>
    </xf>
    <xf numFmtId="0" fontId="51" fillId="0" borderId="99" xfId="0" applyFont="1" applyBorder="1" applyAlignment="1">
      <alignment horizontal="center" vertical="center"/>
    </xf>
    <xf numFmtId="0" fontId="51" fillId="0" borderId="107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5" fillId="0" borderId="109" xfId="0" applyFont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2" borderId="21" xfId="1" applyFont="1" applyFill="1" applyBorder="1" applyAlignment="1">
      <alignment horizontal="center" vertical="center"/>
    </xf>
    <xf numFmtId="2" fontId="51" fillId="25" borderId="0" xfId="0" applyNumberFormat="1" applyFont="1" applyFill="1" applyAlignment="1">
      <alignment horizontal="center" vertical="center"/>
    </xf>
    <xf numFmtId="0" fontId="19" fillId="29" borderId="0" xfId="1" applyFont="1" applyFill="1" applyAlignment="1">
      <alignment horizontal="left" vertical="center"/>
    </xf>
    <xf numFmtId="0" fontId="1" fillId="29" borderId="0" xfId="1" applyFill="1"/>
    <xf numFmtId="0" fontId="1" fillId="29" borderId="0" xfId="1" applyFill="1" applyBorder="1"/>
    <xf numFmtId="0" fontId="1" fillId="29" borderId="0" xfId="1" applyFill="1" applyAlignment="1">
      <alignment vertical="center"/>
    </xf>
    <xf numFmtId="0" fontId="59" fillId="27" borderId="0" xfId="1" applyFont="1" applyFill="1" applyAlignment="1">
      <alignment horizontal="left" vertical="center"/>
    </xf>
    <xf numFmtId="0" fontId="37" fillId="27" borderId="0" xfId="1" applyFont="1" applyFill="1"/>
    <xf numFmtId="0" fontId="52" fillId="0" borderId="30" xfId="1" applyFont="1" applyBorder="1" applyAlignment="1">
      <alignment vertical="center"/>
    </xf>
    <xf numFmtId="1" fontId="43" fillId="0" borderId="121" xfId="1" applyNumberFormat="1" applyFont="1" applyBorder="1" applyAlignment="1">
      <alignment horizontal="center" vertical="center"/>
    </xf>
    <xf numFmtId="1" fontId="43" fillId="0" borderId="50" xfId="1" applyNumberFormat="1" applyFont="1" applyBorder="1" applyAlignment="1">
      <alignment horizontal="center" vertical="center"/>
    </xf>
    <xf numFmtId="1" fontId="35" fillId="0" borderId="44" xfId="1" applyNumberFormat="1" applyFont="1" applyBorder="1" applyAlignment="1">
      <alignment horizontal="center" vertical="center"/>
    </xf>
    <xf numFmtId="0" fontId="24" fillId="27" borderId="0" xfId="1" applyFont="1" applyFill="1" applyBorder="1" applyAlignment="1"/>
    <xf numFmtId="0" fontId="30" fillId="13" borderId="64" xfId="1" applyFont="1" applyFill="1" applyBorder="1" applyAlignment="1">
      <alignment horizontal="center" vertical="center"/>
    </xf>
    <xf numFmtId="1" fontId="26" fillId="0" borderId="65" xfId="1" applyNumberFormat="1" applyFont="1" applyBorder="1" applyAlignment="1">
      <alignment horizontal="center"/>
    </xf>
    <xf numFmtId="0" fontId="41" fillId="0" borderId="61" xfId="1" applyFont="1" applyBorder="1" applyAlignment="1">
      <alignment vertical="center"/>
    </xf>
    <xf numFmtId="0" fontId="41" fillId="0" borderId="61" xfId="1" applyFont="1" applyBorder="1" applyAlignment="1">
      <alignment horizontal="left" vertical="center"/>
    </xf>
    <xf numFmtId="0" fontId="41" fillId="0" borderId="87" xfId="1" applyFont="1" applyBorder="1" applyAlignment="1">
      <alignment horizontal="left" vertical="center"/>
    </xf>
    <xf numFmtId="1" fontId="24" fillId="0" borderId="65" xfId="1" applyNumberFormat="1" applyFont="1" applyBorder="1" applyAlignment="1">
      <alignment horizontal="center" vertical="center"/>
    </xf>
    <xf numFmtId="1" fontId="24" fillId="0" borderId="61" xfId="1" applyNumberFormat="1" applyFont="1" applyBorder="1" applyAlignment="1">
      <alignment horizontal="center" vertical="center"/>
    </xf>
    <xf numFmtId="1" fontId="30" fillId="0" borderId="61" xfId="1" applyNumberFormat="1" applyFont="1" applyBorder="1" applyAlignment="1">
      <alignment horizontal="center" vertical="center"/>
    </xf>
    <xf numFmtId="1" fontId="30" fillId="0" borderId="65" xfId="1" applyNumberFormat="1" applyFont="1" applyBorder="1" applyAlignment="1">
      <alignment horizontal="center" vertical="center"/>
    </xf>
    <xf numFmtId="0" fontId="30" fillId="13" borderId="136" xfId="1" applyFont="1" applyFill="1" applyBorder="1" applyAlignment="1">
      <alignment horizontal="center" vertical="center"/>
    </xf>
    <xf numFmtId="0" fontId="41" fillId="0" borderId="64" xfId="1" applyFont="1" applyBorder="1" applyAlignment="1">
      <alignment vertical="center"/>
    </xf>
    <xf numFmtId="0" fontId="41" fillId="0" borderId="64" xfId="1" applyFont="1" applyBorder="1" applyAlignment="1">
      <alignment horizontal="left" vertical="center"/>
    </xf>
    <xf numFmtId="0" fontId="41" fillId="0" borderId="136" xfId="1" applyFont="1" applyBorder="1" applyAlignment="1">
      <alignment horizontal="left" vertical="center"/>
    </xf>
    <xf numFmtId="1" fontId="33" fillId="0" borderId="64" xfId="1" applyNumberFormat="1" applyFont="1" applyBorder="1" applyAlignment="1">
      <alignment horizontal="center" vertical="center"/>
    </xf>
  </cellXfs>
  <cellStyles count="27">
    <cellStyle name="Excel Built-in 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Нормален 2" xfId="19"/>
    <cellStyle name="Нормален 3" xfId="20"/>
    <cellStyle name="Обычный" xfId="0" builtinId="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7030A0"/>
      <rgbColor rgb="00FDEADA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80790</xdr:rowOff>
    </xdr:from>
    <xdr:to>
      <xdr:col>2</xdr:col>
      <xdr:colOff>317500</xdr:colOff>
      <xdr:row>6</xdr:row>
      <xdr:rowOff>50801</xdr:rowOff>
    </xdr:to>
    <xdr:pic>
      <xdr:nvPicPr>
        <xdr:cNvPr id="28693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" y="557040"/>
          <a:ext cx="615951" cy="874886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5</xdr:col>
      <xdr:colOff>388938</xdr:colOff>
      <xdr:row>3</xdr:row>
      <xdr:rowOff>111125</xdr:rowOff>
    </xdr:from>
    <xdr:to>
      <xdr:col>6</xdr:col>
      <xdr:colOff>535821</xdr:colOff>
      <xdr:row>6</xdr:row>
      <xdr:rowOff>119092</xdr:rowOff>
    </xdr:to>
    <xdr:pic>
      <xdr:nvPicPr>
        <xdr:cNvPr id="4" name="Рисунок 3" descr="Безымянный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45001" y="587375"/>
          <a:ext cx="996195" cy="9128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114300</xdr:rowOff>
    </xdr:from>
    <xdr:to>
      <xdr:col>1</xdr:col>
      <xdr:colOff>952500</xdr:colOff>
      <xdr:row>3</xdr:row>
      <xdr:rowOff>209550</xdr:rowOff>
    </xdr:to>
    <xdr:pic>
      <xdr:nvPicPr>
        <xdr:cNvPr id="2081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14300"/>
          <a:ext cx="657225" cy="933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13</xdr:col>
      <xdr:colOff>533400</xdr:colOff>
      <xdr:row>0</xdr:row>
      <xdr:rowOff>104775</xdr:rowOff>
    </xdr:from>
    <xdr:to>
      <xdr:col>15</xdr:col>
      <xdr:colOff>327024</xdr:colOff>
      <xdr:row>4</xdr:row>
      <xdr:rowOff>30</xdr:rowOff>
    </xdr:to>
    <xdr:pic>
      <xdr:nvPicPr>
        <xdr:cNvPr id="4" name="Рисунок 3" descr="Безымянный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44000" y="104775"/>
          <a:ext cx="1079499" cy="1000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383067</xdr:colOff>
      <xdr:row>25</xdr:row>
      <xdr:rowOff>185838</xdr:rowOff>
    </xdr:from>
    <xdr:to>
      <xdr:col>7</xdr:col>
      <xdr:colOff>363482</xdr:colOff>
      <xdr:row>26</xdr:row>
      <xdr:rowOff>501029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8317" y="5586513"/>
          <a:ext cx="1199615" cy="6009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312593</xdr:colOff>
      <xdr:row>24</xdr:row>
      <xdr:rowOff>163657</xdr:rowOff>
    </xdr:from>
    <xdr:to>
      <xdr:col>13</xdr:col>
      <xdr:colOff>622801</xdr:colOff>
      <xdr:row>26</xdr:row>
      <xdr:rowOff>611462</xdr:rowOff>
    </xdr:to>
    <xdr:pic>
      <xdr:nvPicPr>
        <xdr:cNvPr id="6" name="Рисунок 5" descr="gfc[fkjdf.pn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9B9CC7"/>
            </a:clrFrom>
            <a:clrTo>
              <a:srgbClr val="9B9CC7">
                <a:alpha val="0"/>
              </a:srgbClr>
            </a:clrTo>
          </a:clrChange>
        </a:blip>
        <a:stretch>
          <a:fillRect/>
        </a:stretch>
      </xdr:blipFill>
      <xdr:spPr>
        <a:xfrm>
          <a:off x="7846868" y="5364307"/>
          <a:ext cx="1519883" cy="933580"/>
        </a:xfrm>
        <a:prstGeom prst="rect">
          <a:avLst/>
        </a:prstGeom>
      </xdr:spPr>
    </xdr:pic>
    <xdr:clientData/>
  </xdr:twoCellAnchor>
  <xdr:twoCellAnchor editAs="oneCell">
    <xdr:from>
      <xdr:col>1</xdr:col>
      <xdr:colOff>750095</xdr:colOff>
      <xdr:row>25</xdr:row>
      <xdr:rowOff>49548</xdr:rowOff>
    </xdr:from>
    <xdr:to>
      <xdr:col>2</xdr:col>
      <xdr:colOff>533616</xdr:colOff>
      <xdr:row>26</xdr:row>
      <xdr:rowOff>628407</xdr:rowOff>
    </xdr:to>
    <xdr:pic>
      <xdr:nvPicPr>
        <xdr:cNvPr id="7" name="Рисунок 6" descr="Cfyltd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73945" y="5450223"/>
          <a:ext cx="1336096" cy="864609"/>
        </a:xfrm>
        <a:prstGeom prst="rect">
          <a:avLst/>
        </a:prstGeom>
      </xdr:spPr>
    </xdr:pic>
    <xdr:clientData/>
  </xdr:twoCellAnchor>
  <xdr:twoCellAnchor editAs="oneCell">
    <xdr:from>
      <xdr:col>0</xdr:col>
      <xdr:colOff>77930</xdr:colOff>
      <xdr:row>24</xdr:row>
      <xdr:rowOff>77932</xdr:rowOff>
    </xdr:from>
    <xdr:to>
      <xdr:col>1</xdr:col>
      <xdr:colOff>663070</xdr:colOff>
      <xdr:row>26</xdr:row>
      <xdr:rowOff>476463</xdr:rowOff>
    </xdr:to>
    <xdr:pic>
      <xdr:nvPicPr>
        <xdr:cNvPr id="8" name="Рисунок 7" descr="Клуб печать 1.pn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930" y="5278582"/>
          <a:ext cx="908990" cy="8843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0</xdr:rowOff>
    </xdr:from>
    <xdr:to>
      <xdr:col>1</xdr:col>
      <xdr:colOff>904875</xdr:colOff>
      <xdr:row>4</xdr:row>
      <xdr:rowOff>142875</xdr:rowOff>
    </xdr:to>
    <xdr:pic>
      <xdr:nvPicPr>
        <xdr:cNvPr id="4130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00025"/>
          <a:ext cx="647700" cy="933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14</xdr:col>
      <xdr:colOff>431799</xdr:colOff>
      <xdr:row>4</xdr:row>
      <xdr:rowOff>209580</xdr:rowOff>
    </xdr:to>
    <xdr:pic>
      <xdr:nvPicPr>
        <xdr:cNvPr id="4" name="Рисунок 3" descr="Безымянный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39225" y="200025"/>
          <a:ext cx="1079499" cy="1000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383067</xdr:colOff>
      <xdr:row>29</xdr:row>
      <xdr:rowOff>185838</xdr:rowOff>
    </xdr:from>
    <xdr:to>
      <xdr:col>7</xdr:col>
      <xdr:colOff>363482</xdr:colOff>
      <xdr:row>30</xdr:row>
      <xdr:rowOff>501029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74042" y="6034188"/>
          <a:ext cx="1199615" cy="6009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312593</xdr:colOff>
      <xdr:row>28</xdr:row>
      <xdr:rowOff>163657</xdr:rowOff>
    </xdr:from>
    <xdr:to>
      <xdr:col>13</xdr:col>
      <xdr:colOff>622801</xdr:colOff>
      <xdr:row>30</xdr:row>
      <xdr:rowOff>611463</xdr:rowOff>
    </xdr:to>
    <xdr:pic>
      <xdr:nvPicPr>
        <xdr:cNvPr id="6" name="Рисунок 5" descr="gfc[fkjdf.pn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9B9CC7"/>
            </a:clrFrom>
            <a:clrTo>
              <a:srgbClr val="9B9CC7">
                <a:alpha val="0"/>
              </a:srgbClr>
            </a:clrTo>
          </a:clrChange>
        </a:blip>
        <a:stretch>
          <a:fillRect/>
        </a:stretch>
      </xdr:blipFill>
      <xdr:spPr>
        <a:xfrm>
          <a:off x="7932593" y="5811982"/>
          <a:ext cx="1519883" cy="933580"/>
        </a:xfrm>
        <a:prstGeom prst="rect">
          <a:avLst/>
        </a:prstGeom>
      </xdr:spPr>
    </xdr:pic>
    <xdr:clientData/>
  </xdr:twoCellAnchor>
  <xdr:twoCellAnchor editAs="oneCell">
    <xdr:from>
      <xdr:col>1</xdr:col>
      <xdr:colOff>750095</xdr:colOff>
      <xdr:row>29</xdr:row>
      <xdr:rowOff>49548</xdr:rowOff>
    </xdr:from>
    <xdr:to>
      <xdr:col>2</xdr:col>
      <xdr:colOff>533616</xdr:colOff>
      <xdr:row>30</xdr:row>
      <xdr:rowOff>628407</xdr:rowOff>
    </xdr:to>
    <xdr:pic>
      <xdr:nvPicPr>
        <xdr:cNvPr id="7" name="Рисунок 6" descr="Cfyltd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8220" y="5897898"/>
          <a:ext cx="1507546" cy="864609"/>
        </a:xfrm>
        <a:prstGeom prst="rect">
          <a:avLst/>
        </a:prstGeom>
      </xdr:spPr>
    </xdr:pic>
    <xdr:clientData/>
  </xdr:twoCellAnchor>
  <xdr:twoCellAnchor editAs="oneCell">
    <xdr:from>
      <xdr:col>0</xdr:col>
      <xdr:colOff>77930</xdr:colOff>
      <xdr:row>28</xdr:row>
      <xdr:rowOff>77932</xdr:rowOff>
    </xdr:from>
    <xdr:to>
      <xdr:col>1</xdr:col>
      <xdr:colOff>663070</xdr:colOff>
      <xdr:row>30</xdr:row>
      <xdr:rowOff>476464</xdr:rowOff>
    </xdr:to>
    <xdr:pic>
      <xdr:nvPicPr>
        <xdr:cNvPr id="8" name="Рисунок 7" descr="Клуб печать 1.pn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930" y="5726257"/>
          <a:ext cx="823265" cy="884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85725</xdr:rowOff>
    </xdr:from>
    <xdr:to>
      <xdr:col>1</xdr:col>
      <xdr:colOff>800100</xdr:colOff>
      <xdr:row>3</xdr:row>
      <xdr:rowOff>133350</xdr:rowOff>
    </xdr:to>
    <xdr:pic>
      <xdr:nvPicPr>
        <xdr:cNvPr id="20513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"/>
          <a:ext cx="647700" cy="9144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14</xdr:col>
      <xdr:colOff>47625</xdr:colOff>
      <xdr:row>0</xdr:row>
      <xdr:rowOff>123825</xdr:rowOff>
    </xdr:from>
    <xdr:to>
      <xdr:col>15</xdr:col>
      <xdr:colOff>491546</xdr:colOff>
      <xdr:row>3</xdr:row>
      <xdr:rowOff>258071</xdr:rowOff>
    </xdr:to>
    <xdr:pic>
      <xdr:nvPicPr>
        <xdr:cNvPr id="4" name="Рисунок 3" descr="Безымянный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29725" y="123825"/>
          <a:ext cx="1082096" cy="1001021"/>
        </a:xfrm>
        <a:prstGeom prst="rect">
          <a:avLst/>
        </a:prstGeom>
      </xdr:spPr>
    </xdr:pic>
    <xdr:clientData/>
  </xdr:twoCellAnchor>
  <xdr:twoCellAnchor editAs="oneCell">
    <xdr:from>
      <xdr:col>5</xdr:col>
      <xdr:colOff>383067</xdr:colOff>
      <xdr:row>29</xdr:row>
      <xdr:rowOff>185838</xdr:rowOff>
    </xdr:from>
    <xdr:to>
      <xdr:col>7</xdr:col>
      <xdr:colOff>363482</xdr:colOff>
      <xdr:row>30</xdr:row>
      <xdr:rowOff>501029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5492" y="6081813"/>
          <a:ext cx="1237715" cy="6009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312593</xdr:colOff>
      <xdr:row>28</xdr:row>
      <xdr:rowOff>163657</xdr:rowOff>
    </xdr:from>
    <xdr:to>
      <xdr:col>13</xdr:col>
      <xdr:colOff>622801</xdr:colOff>
      <xdr:row>30</xdr:row>
      <xdr:rowOff>611463</xdr:rowOff>
    </xdr:to>
    <xdr:pic>
      <xdr:nvPicPr>
        <xdr:cNvPr id="6" name="Рисунок 5" descr="gfc[fkjdf.pn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9B9CC7"/>
            </a:clrFrom>
            <a:clrTo>
              <a:srgbClr val="9B9CC7">
                <a:alpha val="0"/>
              </a:srgbClr>
            </a:clrTo>
          </a:clrChange>
        </a:blip>
        <a:stretch>
          <a:fillRect/>
        </a:stretch>
      </xdr:blipFill>
      <xdr:spPr>
        <a:xfrm>
          <a:off x="8142143" y="5859607"/>
          <a:ext cx="1519883" cy="933581"/>
        </a:xfrm>
        <a:prstGeom prst="rect">
          <a:avLst/>
        </a:prstGeom>
      </xdr:spPr>
    </xdr:pic>
    <xdr:clientData/>
  </xdr:twoCellAnchor>
  <xdr:twoCellAnchor editAs="oneCell">
    <xdr:from>
      <xdr:col>1</xdr:col>
      <xdr:colOff>750095</xdr:colOff>
      <xdr:row>29</xdr:row>
      <xdr:rowOff>49548</xdr:rowOff>
    </xdr:from>
    <xdr:to>
      <xdr:col>2</xdr:col>
      <xdr:colOff>533616</xdr:colOff>
      <xdr:row>30</xdr:row>
      <xdr:rowOff>628407</xdr:rowOff>
    </xdr:to>
    <xdr:pic>
      <xdr:nvPicPr>
        <xdr:cNvPr id="7" name="Рисунок 6" descr="Cfyltd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83470" y="5945523"/>
          <a:ext cx="1374196" cy="864609"/>
        </a:xfrm>
        <a:prstGeom prst="rect">
          <a:avLst/>
        </a:prstGeom>
      </xdr:spPr>
    </xdr:pic>
    <xdr:clientData/>
  </xdr:twoCellAnchor>
  <xdr:twoCellAnchor editAs="oneCell">
    <xdr:from>
      <xdr:col>0</xdr:col>
      <xdr:colOff>77930</xdr:colOff>
      <xdr:row>28</xdr:row>
      <xdr:rowOff>77932</xdr:rowOff>
    </xdr:from>
    <xdr:to>
      <xdr:col>1</xdr:col>
      <xdr:colOff>663070</xdr:colOff>
      <xdr:row>30</xdr:row>
      <xdr:rowOff>476464</xdr:rowOff>
    </xdr:to>
    <xdr:pic>
      <xdr:nvPicPr>
        <xdr:cNvPr id="8" name="Рисунок 7" descr="Клуб печать 1.pn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930" y="5773882"/>
          <a:ext cx="918515" cy="8843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142875</xdr:rowOff>
    </xdr:from>
    <xdr:to>
      <xdr:col>1</xdr:col>
      <xdr:colOff>923925</xdr:colOff>
      <xdr:row>4</xdr:row>
      <xdr:rowOff>47625</xdr:rowOff>
    </xdr:to>
    <xdr:pic>
      <xdr:nvPicPr>
        <xdr:cNvPr id="8225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42875"/>
          <a:ext cx="657225" cy="952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13</xdr:col>
      <xdr:colOff>638175</xdr:colOff>
      <xdr:row>0</xdr:row>
      <xdr:rowOff>123825</xdr:rowOff>
    </xdr:from>
    <xdr:to>
      <xdr:col>15</xdr:col>
      <xdr:colOff>434396</xdr:colOff>
      <xdr:row>4</xdr:row>
      <xdr:rowOff>77096</xdr:rowOff>
    </xdr:to>
    <xdr:pic>
      <xdr:nvPicPr>
        <xdr:cNvPr id="6" name="Рисунок 5" descr="Безымянный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91725" y="123825"/>
          <a:ext cx="1082096" cy="1001021"/>
        </a:xfrm>
        <a:prstGeom prst="rect">
          <a:avLst/>
        </a:prstGeom>
      </xdr:spPr>
    </xdr:pic>
    <xdr:clientData/>
  </xdr:twoCellAnchor>
  <xdr:twoCellAnchor editAs="oneCell">
    <xdr:from>
      <xdr:col>5</xdr:col>
      <xdr:colOff>383067</xdr:colOff>
      <xdr:row>23</xdr:row>
      <xdr:rowOff>185838</xdr:rowOff>
    </xdr:from>
    <xdr:to>
      <xdr:col>7</xdr:col>
      <xdr:colOff>363482</xdr:colOff>
      <xdr:row>24</xdr:row>
      <xdr:rowOff>501029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8317" y="5600434"/>
          <a:ext cx="1204011" cy="6009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312593</xdr:colOff>
      <xdr:row>22</xdr:row>
      <xdr:rowOff>163657</xdr:rowOff>
    </xdr:from>
    <xdr:to>
      <xdr:col>13</xdr:col>
      <xdr:colOff>622801</xdr:colOff>
      <xdr:row>24</xdr:row>
      <xdr:rowOff>611462</xdr:rowOff>
    </xdr:to>
    <xdr:pic>
      <xdr:nvPicPr>
        <xdr:cNvPr id="7" name="Рисунок 6" descr="gfc[fkjdf.pn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9B9CC7"/>
            </a:clrFrom>
            <a:clrTo>
              <a:srgbClr val="9B9CC7">
                <a:alpha val="0"/>
              </a:srgbClr>
            </a:clrTo>
          </a:clrChange>
        </a:blip>
        <a:stretch>
          <a:fillRect/>
        </a:stretch>
      </xdr:blipFill>
      <xdr:spPr>
        <a:xfrm>
          <a:off x="7846868" y="5364307"/>
          <a:ext cx="1519883" cy="933580"/>
        </a:xfrm>
        <a:prstGeom prst="rect">
          <a:avLst/>
        </a:prstGeom>
      </xdr:spPr>
    </xdr:pic>
    <xdr:clientData/>
  </xdr:twoCellAnchor>
  <xdr:twoCellAnchor editAs="oneCell">
    <xdr:from>
      <xdr:col>1</xdr:col>
      <xdr:colOff>750095</xdr:colOff>
      <xdr:row>23</xdr:row>
      <xdr:rowOff>49548</xdr:rowOff>
    </xdr:from>
    <xdr:to>
      <xdr:col>2</xdr:col>
      <xdr:colOff>533616</xdr:colOff>
      <xdr:row>24</xdr:row>
      <xdr:rowOff>628407</xdr:rowOff>
    </xdr:to>
    <xdr:pic>
      <xdr:nvPicPr>
        <xdr:cNvPr id="10" name="Рисунок 9" descr="Cfyltd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70481" y="5496116"/>
          <a:ext cx="1333499" cy="864609"/>
        </a:xfrm>
        <a:prstGeom prst="rect">
          <a:avLst/>
        </a:prstGeom>
      </xdr:spPr>
    </xdr:pic>
    <xdr:clientData/>
  </xdr:twoCellAnchor>
  <xdr:twoCellAnchor editAs="oneCell">
    <xdr:from>
      <xdr:col>0</xdr:col>
      <xdr:colOff>77930</xdr:colOff>
      <xdr:row>22</xdr:row>
      <xdr:rowOff>77932</xdr:rowOff>
    </xdr:from>
    <xdr:to>
      <xdr:col>1</xdr:col>
      <xdr:colOff>663070</xdr:colOff>
      <xdr:row>24</xdr:row>
      <xdr:rowOff>476463</xdr:rowOff>
    </xdr:to>
    <xdr:pic>
      <xdr:nvPicPr>
        <xdr:cNvPr id="11" name="Рисунок 10" descr="Клуб печать 1.pn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930" y="5325341"/>
          <a:ext cx="905526" cy="883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123825</xdr:rowOff>
    </xdr:from>
    <xdr:to>
      <xdr:col>1</xdr:col>
      <xdr:colOff>809625</xdr:colOff>
      <xdr:row>3</xdr:row>
      <xdr:rowOff>219075</xdr:rowOff>
    </xdr:to>
    <xdr:pic>
      <xdr:nvPicPr>
        <xdr:cNvPr id="10273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23825"/>
          <a:ext cx="657225" cy="9620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14</xdr:col>
      <xdr:colOff>9525</xdr:colOff>
      <xdr:row>0</xdr:row>
      <xdr:rowOff>133350</xdr:rowOff>
    </xdr:from>
    <xdr:to>
      <xdr:col>15</xdr:col>
      <xdr:colOff>450850</xdr:colOff>
      <xdr:row>4</xdr:row>
      <xdr:rowOff>30</xdr:rowOff>
    </xdr:to>
    <xdr:pic>
      <xdr:nvPicPr>
        <xdr:cNvPr id="4" name="Рисунок 3" descr="Безымянный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91625" y="133350"/>
          <a:ext cx="1079499" cy="1000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383067</xdr:colOff>
      <xdr:row>20</xdr:row>
      <xdr:rowOff>185838</xdr:rowOff>
    </xdr:from>
    <xdr:to>
      <xdr:col>7</xdr:col>
      <xdr:colOff>363482</xdr:colOff>
      <xdr:row>21</xdr:row>
      <xdr:rowOff>501029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8317" y="5586513"/>
          <a:ext cx="1199615" cy="6009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312593</xdr:colOff>
      <xdr:row>19</xdr:row>
      <xdr:rowOff>163657</xdr:rowOff>
    </xdr:from>
    <xdr:to>
      <xdr:col>14</xdr:col>
      <xdr:colOff>3676</xdr:colOff>
      <xdr:row>21</xdr:row>
      <xdr:rowOff>611462</xdr:rowOff>
    </xdr:to>
    <xdr:pic>
      <xdr:nvPicPr>
        <xdr:cNvPr id="6" name="Рисунок 5" descr="gfc[fkjdf.pn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9B9CC7"/>
            </a:clrFrom>
            <a:clrTo>
              <a:srgbClr val="9B9CC7">
                <a:alpha val="0"/>
              </a:srgbClr>
            </a:clrTo>
          </a:clrChange>
        </a:blip>
        <a:stretch>
          <a:fillRect/>
        </a:stretch>
      </xdr:blipFill>
      <xdr:spPr>
        <a:xfrm>
          <a:off x="7846868" y="5364307"/>
          <a:ext cx="1519883" cy="933580"/>
        </a:xfrm>
        <a:prstGeom prst="rect">
          <a:avLst/>
        </a:prstGeom>
      </xdr:spPr>
    </xdr:pic>
    <xdr:clientData/>
  </xdr:twoCellAnchor>
  <xdr:twoCellAnchor editAs="oneCell">
    <xdr:from>
      <xdr:col>1</xdr:col>
      <xdr:colOff>750095</xdr:colOff>
      <xdr:row>20</xdr:row>
      <xdr:rowOff>49548</xdr:rowOff>
    </xdr:from>
    <xdr:to>
      <xdr:col>2</xdr:col>
      <xdr:colOff>533616</xdr:colOff>
      <xdr:row>21</xdr:row>
      <xdr:rowOff>628407</xdr:rowOff>
    </xdr:to>
    <xdr:pic>
      <xdr:nvPicPr>
        <xdr:cNvPr id="7" name="Рисунок 6" descr="Cfyltd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73945" y="5450223"/>
          <a:ext cx="1336096" cy="864609"/>
        </a:xfrm>
        <a:prstGeom prst="rect">
          <a:avLst/>
        </a:prstGeom>
      </xdr:spPr>
    </xdr:pic>
    <xdr:clientData/>
  </xdr:twoCellAnchor>
  <xdr:twoCellAnchor editAs="oneCell">
    <xdr:from>
      <xdr:col>0</xdr:col>
      <xdr:colOff>77930</xdr:colOff>
      <xdr:row>19</xdr:row>
      <xdr:rowOff>77932</xdr:rowOff>
    </xdr:from>
    <xdr:to>
      <xdr:col>1</xdr:col>
      <xdr:colOff>663070</xdr:colOff>
      <xdr:row>21</xdr:row>
      <xdr:rowOff>476463</xdr:rowOff>
    </xdr:to>
    <xdr:pic>
      <xdr:nvPicPr>
        <xdr:cNvPr id="8" name="Рисунок 7" descr="Клуб печать 1.pn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930" y="5278582"/>
          <a:ext cx="908990" cy="884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0</xdr:row>
      <xdr:rowOff>76200</xdr:rowOff>
    </xdr:from>
    <xdr:to>
      <xdr:col>1</xdr:col>
      <xdr:colOff>987135</xdr:colOff>
      <xdr:row>4</xdr:row>
      <xdr:rowOff>0</xdr:rowOff>
    </xdr:to>
    <xdr:pic>
      <xdr:nvPicPr>
        <xdr:cNvPr id="12321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679" y="76200"/>
          <a:ext cx="710911" cy="105814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14</xdr:col>
      <xdr:colOff>9525</xdr:colOff>
      <xdr:row>0</xdr:row>
      <xdr:rowOff>133350</xdr:rowOff>
    </xdr:from>
    <xdr:to>
      <xdr:col>15</xdr:col>
      <xdr:colOff>450849</xdr:colOff>
      <xdr:row>4</xdr:row>
      <xdr:rowOff>30</xdr:rowOff>
    </xdr:to>
    <xdr:pic>
      <xdr:nvPicPr>
        <xdr:cNvPr id="5" name="Рисунок 4" descr="Безымянный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91625" y="133350"/>
          <a:ext cx="1079499" cy="1000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383067</xdr:colOff>
      <xdr:row>24</xdr:row>
      <xdr:rowOff>185838</xdr:rowOff>
    </xdr:from>
    <xdr:to>
      <xdr:col>7</xdr:col>
      <xdr:colOff>363482</xdr:colOff>
      <xdr:row>25</xdr:row>
      <xdr:rowOff>501029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59767" y="4805463"/>
          <a:ext cx="1123415" cy="6009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312593</xdr:colOff>
      <xdr:row>23</xdr:row>
      <xdr:rowOff>163657</xdr:rowOff>
    </xdr:from>
    <xdr:to>
      <xdr:col>14</xdr:col>
      <xdr:colOff>3676</xdr:colOff>
      <xdr:row>25</xdr:row>
      <xdr:rowOff>611462</xdr:rowOff>
    </xdr:to>
    <xdr:pic>
      <xdr:nvPicPr>
        <xdr:cNvPr id="6" name="Рисунок 5" descr="gfc[fkjdf.pn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9B9CC7"/>
            </a:clrFrom>
            <a:clrTo>
              <a:srgbClr val="9B9CC7">
                <a:alpha val="0"/>
              </a:srgbClr>
            </a:clrTo>
          </a:clrChange>
        </a:blip>
        <a:stretch>
          <a:fillRect/>
        </a:stretch>
      </xdr:blipFill>
      <xdr:spPr>
        <a:xfrm>
          <a:off x="7818293" y="4583257"/>
          <a:ext cx="1453208" cy="933580"/>
        </a:xfrm>
        <a:prstGeom prst="rect">
          <a:avLst/>
        </a:prstGeom>
      </xdr:spPr>
    </xdr:pic>
    <xdr:clientData/>
  </xdr:twoCellAnchor>
  <xdr:twoCellAnchor editAs="oneCell">
    <xdr:from>
      <xdr:col>1</xdr:col>
      <xdr:colOff>750095</xdr:colOff>
      <xdr:row>24</xdr:row>
      <xdr:rowOff>49548</xdr:rowOff>
    </xdr:from>
    <xdr:to>
      <xdr:col>2</xdr:col>
      <xdr:colOff>533616</xdr:colOff>
      <xdr:row>25</xdr:row>
      <xdr:rowOff>628407</xdr:rowOff>
    </xdr:to>
    <xdr:pic>
      <xdr:nvPicPr>
        <xdr:cNvPr id="7" name="Рисунок 6" descr="Cfyltd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8220" y="4669173"/>
          <a:ext cx="1678996" cy="864609"/>
        </a:xfrm>
        <a:prstGeom prst="rect">
          <a:avLst/>
        </a:prstGeom>
      </xdr:spPr>
    </xdr:pic>
    <xdr:clientData/>
  </xdr:twoCellAnchor>
  <xdr:twoCellAnchor editAs="oneCell">
    <xdr:from>
      <xdr:col>0</xdr:col>
      <xdr:colOff>77930</xdr:colOff>
      <xdr:row>23</xdr:row>
      <xdr:rowOff>77932</xdr:rowOff>
    </xdr:from>
    <xdr:to>
      <xdr:col>1</xdr:col>
      <xdr:colOff>663070</xdr:colOff>
      <xdr:row>25</xdr:row>
      <xdr:rowOff>476463</xdr:rowOff>
    </xdr:to>
    <xdr:pic>
      <xdr:nvPicPr>
        <xdr:cNvPr id="8" name="Рисунок 7" descr="Клуб печать 1.pn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930" y="4497532"/>
          <a:ext cx="823265" cy="8843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0</xdr:rowOff>
    </xdr:from>
    <xdr:to>
      <xdr:col>1</xdr:col>
      <xdr:colOff>838200</xdr:colOff>
      <xdr:row>3</xdr:row>
      <xdr:rowOff>200025</xdr:rowOff>
    </xdr:to>
    <xdr:pic>
      <xdr:nvPicPr>
        <xdr:cNvPr id="14369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14325"/>
          <a:ext cx="638175" cy="952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15</xdr:col>
      <xdr:colOff>443921</xdr:colOff>
      <xdr:row>3</xdr:row>
      <xdr:rowOff>248546</xdr:rowOff>
    </xdr:to>
    <xdr:pic>
      <xdr:nvPicPr>
        <xdr:cNvPr id="4" name="Рисунок 3" descr="Безымянный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63075" y="314325"/>
          <a:ext cx="1082096" cy="1001021"/>
        </a:xfrm>
        <a:prstGeom prst="rect">
          <a:avLst/>
        </a:prstGeom>
      </xdr:spPr>
    </xdr:pic>
    <xdr:clientData/>
  </xdr:twoCellAnchor>
  <xdr:twoCellAnchor editAs="oneCell">
    <xdr:from>
      <xdr:col>5</xdr:col>
      <xdr:colOff>383067</xdr:colOff>
      <xdr:row>25</xdr:row>
      <xdr:rowOff>185838</xdr:rowOff>
    </xdr:from>
    <xdr:to>
      <xdr:col>7</xdr:col>
      <xdr:colOff>363482</xdr:colOff>
      <xdr:row>26</xdr:row>
      <xdr:rowOff>501029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5492" y="6081813"/>
          <a:ext cx="1237715" cy="6009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312593</xdr:colOff>
      <xdr:row>24</xdr:row>
      <xdr:rowOff>163657</xdr:rowOff>
    </xdr:from>
    <xdr:to>
      <xdr:col>13</xdr:col>
      <xdr:colOff>622801</xdr:colOff>
      <xdr:row>26</xdr:row>
      <xdr:rowOff>611463</xdr:rowOff>
    </xdr:to>
    <xdr:pic>
      <xdr:nvPicPr>
        <xdr:cNvPr id="6" name="Рисунок 5" descr="gfc[fkjdf.pn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9B9CC7"/>
            </a:clrFrom>
            <a:clrTo>
              <a:srgbClr val="9B9CC7">
                <a:alpha val="0"/>
              </a:srgbClr>
            </a:clrTo>
          </a:clrChange>
        </a:blip>
        <a:stretch>
          <a:fillRect/>
        </a:stretch>
      </xdr:blipFill>
      <xdr:spPr>
        <a:xfrm>
          <a:off x="8142143" y="5859607"/>
          <a:ext cx="1519883" cy="933581"/>
        </a:xfrm>
        <a:prstGeom prst="rect">
          <a:avLst/>
        </a:prstGeom>
      </xdr:spPr>
    </xdr:pic>
    <xdr:clientData/>
  </xdr:twoCellAnchor>
  <xdr:twoCellAnchor editAs="oneCell">
    <xdr:from>
      <xdr:col>1</xdr:col>
      <xdr:colOff>750095</xdr:colOff>
      <xdr:row>25</xdr:row>
      <xdr:rowOff>49548</xdr:rowOff>
    </xdr:from>
    <xdr:to>
      <xdr:col>2</xdr:col>
      <xdr:colOff>533616</xdr:colOff>
      <xdr:row>26</xdr:row>
      <xdr:rowOff>628407</xdr:rowOff>
    </xdr:to>
    <xdr:pic>
      <xdr:nvPicPr>
        <xdr:cNvPr id="7" name="Рисунок 6" descr="Cfyltd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83470" y="5945523"/>
          <a:ext cx="1374196" cy="864609"/>
        </a:xfrm>
        <a:prstGeom prst="rect">
          <a:avLst/>
        </a:prstGeom>
      </xdr:spPr>
    </xdr:pic>
    <xdr:clientData/>
  </xdr:twoCellAnchor>
  <xdr:twoCellAnchor editAs="oneCell">
    <xdr:from>
      <xdr:col>0</xdr:col>
      <xdr:colOff>77930</xdr:colOff>
      <xdr:row>24</xdr:row>
      <xdr:rowOff>77932</xdr:rowOff>
    </xdr:from>
    <xdr:to>
      <xdr:col>1</xdr:col>
      <xdr:colOff>663070</xdr:colOff>
      <xdr:row>26</xdr:row>
      <xdr:rowOff>476464</xdr:rowOff>
    </xdr:to>
    <xdr:pic>
      <xdr:nvPicPr>
        <xdr:cNvPr id="8" name="Рисунок 7" descr="Клуб печать 1.pn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930" y="5773882"/>
          <a:ext cx="918515" cy="8843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95250</xdr:rowOff>
    </xdr:from>
    <xdr:to>
      <xdr:col>1</xdr:col>
      <xdr:colOff>942975</xdr:colOff>
      <xdr:row>3</xdr:row>
      <xdr:rowOff>238125</xdr:rowOff>
    </xdr:to>
    <xdr:pic>
      <xdr:nvPicPr>
        <xdr:cNvPr id="16418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282" y="95250"/>
          <a:ext cx="619125" cy="91353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14</xdr:col>
      <xdr:colOff>28575</xdr:colOff>
      <xdr:row>0</xdr:row>
      <xdr:rowOff>95250</xdr:rowOff>
    </xdr:from>
    <xdr:to>
      <xdr:col>15</xdr:col>
      <xdr:colOff>472496</xdr:colOff>
      <xdr:row>4</xdr:row>
      <xdr:rowOff>58046</xdr:rowOff>
    </xdr:to>
    <xdr:pic>
      <xdr:nvPicPr>
        <xdr:cNvPr id="4" name="Рисунок 3" descr="Безымянный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91650" y="95250"/>
          <a:ext cx="1082096" cy="1001021"/>
        </a:xfrm>
        <a:prstGeom prst="rect">
          <a:avLst/>
        </a:prstGeom>
      </xdr:spPr>
    </xdr:pic>
    <xdr:clientData/>
  </xdr:twoCellAnchor>
  <xdr:twoCellAnchor editAs="oneCell">
    <xdr:from>
      <xdr:col>5</xdr:col>
      <xdr:colOff>383067</xdr:colOff>
      <xdr:row>34</xdr:row>
      <xdr:rowOff>185838</xdr:rowOff>
    </xdr:from>
    <xdr:to>
      <xdr:col>7</xdr:col>
      <xdr:colOff>363482</xdr:colOff>
      <xdr:row>35</xdr:row>
      <xdr:rowOff>501029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97867" y="6529488"/>
          <a:ext cx="1199615" cy="6009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312593</xdr:colOff>
      <xdr:row>33</xdr:row>
      <xdr:rowOff>163657</xdr:rowOff>
    </xdr:from>
    <xdr:to>
      <xdr:col>13</xdr:col>
      <xdr:colOff>622801</xdr:colOff>
      <xdr:row>35</xdr:row>
      <xdr:rowOff>611463</xdr:rowOff>
    </xdr:to>
    <xdr:pic>
      <xdr:nvPicPr>
        <xdr:cNvPr id="6" name="Рисунок 5" descr="gfc[fkjdf.pn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9B9CC7"/>
            </a:clrFrom>
            <a:clrTo>
              <a:srgbClr val="9B9CC7">
                <a:alpha val="0"/>
              </a:srgbClr>
            </a:clrTo>
          </a:clrChange>
        </a:blip>
        <a:stretch>
          <a:fillRect/>
        </a:stretch>
      </xdr:blipFill>
      <xdr:spPr>
        <a:xfrm>
          <a:off x="8056418" y="6307282"/>
          <a:ext cx="1519883" cy="933581"/>
        </a:xfrm>
        <a:prstGeom prst="rect">
          <a:avLst/>
        </a:prstGeom>
      </xdr:spPr>
    </xdr:pic>
    <xdr:clientData/>
  </xdr:twoCellAnchor>
  <xdr:twoCellAnchor editAs="oneCell">
    <xdr:from>
      <xdr:col>1</xdr:col>
      <xdr:colOff>750095</xdr:colOff>
      <xdr:row>34</xdr:row>
      <xdr:rowOff>49548</xdr:rowOff>
    </xdr:from>
    <xdr:to>
      <xdr:col>2</xdr:col>
      <xdr:colOff>533616</xdr:colOff>
      <xdr:row>35</xdr:row>
      <xdr:rowOff>628407</xdr:rowOff>
    </xdr:to>
    <xdr:pic>
      <xdr:nvPicPr>
        <xdr:cNvPr id="7" name="Рисунок 6" descr="Cfyltd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73945" y="6393198"/>
          <a:ext cx="1507546" cy="864609"/>
        </a:xfrm>
        <a:prstGeom prst="rect">
          <a:avLst/>
        </a:prstGeom>
      </xdr:spPr>
    </xdr:pic>
    <xdr:clientData/>
  </xdr:twoCellAnchor>
  <xdr:twoCellAnchor editAs="oneCell">
    <xdr:from>
      <xdr:col>0</xdr:col>
      <xdr:colOff>77930</xdr:colOff>
      <xdr:row>33</xdr:row>
      <xdr:rowOff>77932</xdr:rowOff>
    </xdr:from>
    <xdr:to>
      <xdr:col>1</xdr:col>
      <xdr:colOff>663070</xdr:colOff>
      <xdr:row>35</xdr:row>
      <xdr:rowOff>476464</xdr:rowOff>
    </xdr:to>
    <xdr:pic>
      <xdr:nvPicPr>
        <xdr:cNvPr id="8" name="Рисунок 7" descr="Клуб печать 1.pn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930" y="6221557"/>
          <a:ext cx="908990" cy="8843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171450</xdr:rowOff>
    </xdr:from>
    <xdr:to>
      <xdr:col>1</xdr:col>
      <xdr:colOff>923925</xdr:colOff>
      <xdr:row>4</xdr:row>
      <xdr:rowOff>28575</xdr:rowOff>
    </xdr:to>
    <xdr:pic>
      <xdr:nvPicPr>
        <xdr:cNvPr id="22561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171450"/>
          <a:ext cx="657225" cy="904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13</xdr:col>
      <xdr:colOff>609600</xdr:colOff>
      <xdr:row>0</xdr:row>
      <xdr:rowOff>114300</xdr:rowOff>
    </xdr:from>
    <xdr:to>
      <xdr:col>15</xdr:col>
      <xdr:colOff>405821</xdr:colOff>
      <xdr:row>4</xdr:row>
      <xdr:rowOff>67571</xdr:rowOff>
    </xdr:to>
    <xdr:pic>
      <xdr:nvPicPr>
        <xdr:cNvPr id="4" name="Рисунок 3" descr="Безымянный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58300" y="114300"/>
          <a:ext cx="1082096" cy="1001021"/>
        </a:xfrm>
        <a:prstGeom prst="rect">
          <a:avLst/>
        </a:prstGeom>
      </xdr:spPr>
    </xdr:pic>
    <xdr:clientData/>
  </xdr:twoCellAnchor>
  <xdr:twoCellAnchor editAs="oneCell">
    <xdr:from>
      <xdr:col>5</xdr:col>
      <xdr:colOff>383067</xdr:colOff>
      <xdr:row>25</xdr:row>
      <xdr:rowOff>185838</xdr:rowOff>
    </xdr:from>
    <xdr:to>
      <xdr:col>7</xdr:col>
      <xdr:colOff>363482</xdr:colOff>
      <xdr:row>26</xdr:row>
      <xdr:rowOff>501029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97867" y="6529488"/>
          <a:ext cx="1199615" cy="6009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312593</xdr:colOff>
      <xdr:row>24</xdr:row>
      <xdr:rowOff>163657</xdr:rowOff>
    </xdr:from>
    <xdr:to>
      <xdr:col>13</xdr:col>
      <xdr:colOff>622801</xdr:colOff>
      <xdr:row>26</xdr:row>
      <xdr:rowOff>611463</xdr:rowOff>
    </xdr:to>
    <xdr:pic>
      <xdr:nvPicPr>
        <xdr:cNvPr id="6" name="Рисунок 5" descr="gfc[fkjdf.pn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9B9CC7"/>
            </a:clrFrom>
            <a:clrTo>
              <a:srgbClr val="9B9CC7">
                <a:alpha val="0"/>
              </a:srgbClr>
            </a:clrTo>
          </a:clrChange>
        </a:blip>
        <a:stretch>
          <a:fillRect/>
        </a:stretch>
      </xdr:blipFill>
      <xdr:spPr>
        <a:xfrm>
          <a:off x="8056418" y="6307282"/>
          <a:ext cx="1519883" cy="933581"/>
        </a:xfrm>
        <a:prstGeom prst="rect">
          <a:avLst/>
        </a:prstGeom>
      </xdr:spPr>
    </xdr:pic>
    <xdr:clientData/>
  </xdr:twoCellAnchor>
  <xdr:twoCellAnchor editAs="oneCell">
    <xdr:from>
      <xdr:col>1</xdr:col>
      <xdr:colOff>750095</xdr:colOff>
      <xdr:row>25</xdr:row>
      <xdr:rowOff>49548</xdr:rowOff>
    </xdr:from>
    <xdr:to>
      <xdr:col>2</xdr:col>
      <xdr:colOff>533616</xdr:colOff>
      <xdr:row>26</xdr:row>
      <xdr:rowOff>628407</xdr:rowOff>
    </xdr:to>
    <xdr:pic>
      <xdr:nvPicPr>
        <xdr:cNvPr id="7" name="Рисунок 6" descr="Cfyltd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73945" y="6393198"/>
          <a:ext cx="1507546" cy="864609"/>
        </a:xfrm>
        <a:prstGeom prst="rect">
          <a:avLst/>
        </a:prstGeom>
      </xdr:spPr>
    </xdr:pic>
    <xdr:clientData/>
  </xdr:twoCellAnchor>
  <xdr:twoCellAnchor editAs="oneCell">
    <xdr:from>
      <xdr:col>0</xdr:col>
      <xdr:colOff>77930</xdr:colOff>
      <xdr:row>24</xdr:row>
      <xdr:rowOff>77932</xdr:rowOff>
    </xdr:from>
    <xdr:to>
      <xdr:col>1</xdr:col>
      <xdr:colOff>663070</xdr:colOff>
      <xdr:row>26</xdr:row>
      <xdr:rowOff>476464</xdr:rowOff>
    </xdr:to>
    <xdr:pic>
      <xdr:nvPicPr>
        <xdr:cNvPr id="8" name="Рисунок 7" descr="Клуб печать 1.pn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930" y="6221557"/>
          <a:ext cx="908990" cy="88430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123825</xdr:rowOff>
    </xdr:from>
    <xdr:to>
      <xdr:col>1</xdr:col>
      <xdr:colOff>971550</xdr:colOff>
      <xdr:row>3</xdr:row>
      <xdr:rowOff>247650</xdr:rowOff>
    </xdr:to>
    <xdr:pic>
      <xdr:nvPicPr>
        <xdr:cNvPr id="24609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657225" cy="904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14</xdr:col>
      <xdr:colOff>19050</xdr:colOff>
      <xdr:row>0</xdr:row>
      <xdr:rowOff>66675</xdr:rowOff>
    </xdr:from>
    <xdr:to>
      <xdr:col>15</xdr:col>
      <xdr:colOff>462970</xdr:colOff>
      <xdr:row>4</xdr:row>
      <xdr:rowOff>19946</xdr:rowOff>
    </xdr:to>
    <xdr:pic>
      <xdr:nvPicPr>
        <xdr:cNvPr id="4" name="Рисунок 3" descr="Безымянный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0225" y="66675"/>
          <a:ext cx="1082096" cy="1001021"/>
        </a:xfrm>
        <a:prstGeom prst="rect">
          <a:avLst/>
        </a:prstGeom>
      </xdr:spPr>
    </xdr:pic>
    <xdr:clientData/>
  </xdr:twoCellAnchor>
  <xdr:twoCellAnchor editAs="oneCell">
    <xdr:from>
      <xdr:col>5</xdr:col>
      <xdr:colOff>383067</xdr:colOff>
      <xdr:row>29</xdr:row>
      <xdr:rowOff>185838</xdr:rowOff>
    </xdr:from>
    <xdr:to>
      <xdr:col>7</xdr:col>
      <xdr:colOff>363482</xdr:colOff>
      <xdr:row>30</xdr:row>
      <xdr:rowOff>501029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97867" y="6529488"/>
          <a:ext cx="1199615" cy="6009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312593</xdr:colOff>
      <xdr:row>28</xdr:row>
      <xdr:rowOff>163657</xdr:rowOff>
    </xdr:from>
    <xdr:to>
      <xdr:col>13</xdr:col>
      <xdr:colOff>622801</xdr:colOff>
      <xdr:row>30</xdr:row>
      <xdr:rowOff>611463</xdr:rowOff>
    </xdr:to>
    <xdr:pic>
      <xdr:nvPicPr>
        <xdr:cNvPr id="6" name="Рисунок 5" descr="gfc[fkjdf.pn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9B9CC7"/>
            </a:clrFrom>
            <a:clrTo>
              <a:srgbClr val="9B9CC7">
                <a:alpha val="0"/>
              </a:srgbClr>
            </a:clrTo>
          </a:clrChange>
        </a:blip>
        <a:stretch>
          <a:fillRect/>
        </a:stretch>
      </xdr:blipFill>
      <xdr:spPr>
        <a:xfrm>
          <a:off x="8056418" y="6307282"/>
          <a:ext cx="1519883" cy="933581"/>
        </a:xfrm>
        <a:prstGeom prst="rect">
          <a:avLst/>
        </a:prstGeom>
      </xdr:spPr>
    </xdr:pic>
    <xdr:clientData/>
  </xdr:twoCellAnchor>
  <xdr:twoCellAnchor editAs="oneCell">
    <xdr:from>
      <xdr:col>1</xdr:col>
      <xdr:colOff>750095</xdr:colOff>
      <xdr:row>29</xdr:row>
      <xdr:rowOff>49548</xdr:rowOff>
    </xdr:from>
    <xdr:to>
      <xdr:col>2</xdr:col>
      <xdr:colOff>533616</xdr:colOff>
      <xdr:row>30</xdr:row>
      <xdr:rowOff>628407</xdr:rowOff>
    </xdr:to>
    <xdr:pic>
      <xdr:nvPicPr>
        <xdr:cNvPr id="7" name="Рисунок 6" descr="Cfyltd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73945" y="6393198"/>
          <a:ext cx="1507546" cy="864609"/>
        </a:xfrm>
        <a:prstGeom prst="rect">
          <a:avLst/>
        </a:prstGeom>
      </xdr:spPr>
    </xdr:pic>
    <xdr:clientData/>
  </xdr:twoCellAnchor>
  <xdr:twoCellAnchor editAs="oneCell">
    <xdr:from>
      <xdr:col>0</xdr:col>
      <xdr:colOff>77930</xdr:colOff>
      <xdr:row>28</xdr:row>
      <xdr:rowOff>77932</xdr:rowOff>
    </xdr:from>
    <xdr:to>
      <xdr:col>1</xdr:col>
      <xdr:colOff>663070</xdr:colOff>
      <xdr:row>30</xdr:row>
      <xdr:rowOff>476464</xdr:rowOff>
    </xdr:to>
    <xdr:pic>
      <xdr:nvPicPr>
        <xdr:cNvPr id="8" name="Рисунок 7" descr="Клуб печать 1.pn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930" y="6221557"/>
          <a:ext cx="908990" cy="88430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304800</xdr:rowOff>
    </xdr:from>
    <xdr:to>
      <xdr:col>1</xdr:col>
      <xdr:colOff>1019175</xdr:colOff>
      <xdr:row>3</xdr:row>
      <xdr:rowOff>257175</xdr:rowOff>
    </xdr:to>
    <xdr:pic>
      <xdr:nvPicPr>
        <xdr:cNvPr id="26658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04800"/>
          <a:ext cx="657225" cy="952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13</xdr:col>
      <xdr:colOff>295275</xdr:colOff>
      <xdr:row>0</xdr:row>
      <xdr:rowOff>180975</xdr:rowOff>
    </xdr:from>
    <xdr:to>
      <xdr:col>14</xdr:col>
      <xdr:colOff>685800</xdr:colOff>
      <xdr:row>3</xdr:row>
      <xdr:rowOff>190500</xdr:rowOff>
    </xdr:to>
    <xdr:pic>
      <xdr:nvPicPr>
        <xdr:cNvPr id="26659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77375" y="180975"/>
          <a:ext cx="1028700" cy="10096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349250</xdr:colOff>
      <xdr:row>0</xdr:row>
      <xdr:rowOff>328083</xdr:rowOff>
    </xdr:from>
    <xdr:to>
      <xdr:col>7</xdr:col>
      <xdr:colOff>266700</xdr:colOff>
      <xdr:row>2</xdr:row>
      <xdr:rowOff>370416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30750" y="328083"/>
          <a:ext cx="647700" cy="952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370418</xdr:colOff>
      <xdr:row>0</xdr:row>
      <xdr:rowOff>264583</xdr:rowOff>
    </xdr:from>
    <xdr:to>
      <xdr:col>1</xdr:col>
      <xdr:colOff>719667</xdr:colOff>
      <xdr:row>2</xdr:row>
      <xdr:rowOff>354571</xdr:rowOff>
    </xdr:to>
    <xdr:pic>
      <xdr:nvPicPr>
        <xdr:cNvPr id="3" name="Рисунок 2" descr="Безымянный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0418" y="264583"/>
          <a:ext cx="1079499" cy="1000155"/>
        </a:xfrm>
        <a:prstGeom prst="rect">
          <a:avLst/>
        </a:prstGeom>
      </xdr:spPr>
    </xdr:pic>
    <xdr:clientData/>
  </xdr:twoCellAnchor>
  <xdr:twoCellAnchor>
    <xdr:from>
      <xdr:col>15</xdr:col>
      <xdr:colOff>370417</xdr:colOff>
      <xdr:row>0</xdr:row>
      <xdr:rowOff>349250</xdr:rowOff>
    </xdr:from>
    <xdr:to>
      <xdr:col>16</xdr:col>
      <xdr:colOff>287867</xdr:colOff>
      <xdr:row>2</xdr:row>
      <xdr:rowOff>391583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93917" y="349250"/>
          <a:ext cx="647700" cy="952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9</xdr:col>
      <xdr:colOff>296333</xdr:colOff>
      <xdr:row>0</xdr:row>
      <xdr:rowOff>264583</xdr:rowOff>
    </xdr:from>
    <xdr:to>
      <xdr:col>10</xdr:col>
      <xdr:colOff>645582</xdr:colOff>
      <xdr:row>2</xdr:row>
      <xdr:rowOff>354571</xdr:rowOff>
    </xdr:to>
    <xdr:pic>
      <xdr:nvPicPr>
        <xdr:cNvPr id="5" name="Рисунок 4" descr="Безымянный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38333" y="264583"/>
          <a:ext cx="1079499" cy="100015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238125</xdr:rowOff>
    </xdr:from>
    <xdr:to>
      <xdr:col>1</xdr:col>
      <xdr:colOff>1047750</xdr:colOff>
      <xdr:row>4</xdr:row>
      <xdr:rowOff>19050</xdr:rowOff>
    </xdr:to>
    <xdr:pic>
      <xdr:nvPicPr>
        <xdr:cNvPr id="18465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657225" cy="885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14</xdr:col>
      <xdr:colOff>9525</xdr:colOff>
      <xdr:row>0</xdr:row>
      <xdr:rowOff>190500</xdr:rowOff>
    </xdr:from>
    <xdr:to>
      <xdr:col>15</xdr:col>
      <xdr:colOff>453446</xdr:colOff>
      <xdr:row>5</xdr:row>
      <xdr:rowOff>896</xdr:rowOff>
    </xdr:to>
    <xdr:pic>
      <xdr:nvPicPr>
        <xdr:cNvPr id="4" name="Рисунок 3" descr="Безымянный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20200" y="190500"/>
          <a:ext cx="1082096" cy="10010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1</xdr:col>
      <xdr:colOff>885825</xdr:colOff>
      <xdr:row>3</xdr:row>
      <xdr:rowOff>209550</xdr:rowOff>
    </xdr:to>
    <xdr:pic>
      <xdr:nvPicPr>
        <xdr:cNvPr id="617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0"/>
          <a:ext cx="657225" cy="1085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13</xdr:col>
      <xdr:colOff>38100</xdr:colOff>
      <xdr:row>0</xdr:row>
      <xdr:rowOff>0</xdr:rowOff>
    </xdr:from>
    <xdr:to>
      <xdr:col>14</xdr:col>
      <xdr:colOff>600075</xdr:colOff>
      <xdr:row>3</xdr:row>
      <xdr:rowOff>247650</xdr:rowOff>
    </xdr:to>
    <xdr:pic>
      <xdr:nvPicPr>
        <xdr:cNvPr id="617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20200" y="0"/>
          <a:ext cx="1200150" cy="1123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>
      <selection activeCell="M15" sqref="M15"/>
    </sheetView>
  </sheetViews>
  <sheetFormatPr defaultRowHeight="12.75"/>
  <sheetData/>
  <phoneticPr fontId="39" type="noConversion"/>
  <pageMargins left="0.15748031496062992" right="0.15748031496062992" top="0.19685039370078741" bottom="0.19685039370078741" header="0" footer="0"/>
  <pageSetup paperSize="9" scale="11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8"/>
  <sheetViews>
    <sheetView view="pageBreakPreview" topLeftCell="A4" zoomScale="120" zoomScaleNormal="100" zoomScaleSheetLayoutView="120" workbookViewId="0">
      <selection activeCell="B10" sqref="B10:G11"/>
    </sheetView>
  </sheetViews>
  <sheetFormatPr defaultRowHeight="12.75"/>
  <cols>
    <col min="1" max="1" width="7.7109375" style="661" customWidth="1"/>
    <col min="2" max="2" width="4.7109375" customWidth="1"/>
    <col min="3" max="3" width="37.7109375" customWidth="1"/>
    <col min="6" max="6" width="12.7109375" customWidth="1"/>
    <col min="7" max="7" width="11.140625" customWidth="1"/>
  </cols>
  <sheetData>
    <row r="1" spans="2:7" s="661" customFormat="1"/>
    <row r="2" spans="2:7" s="661" customFormat="1"/>
    <row r="3" spans="2:7" s="661" customFormat="1"/>
    <row r="4" spans="2:7" s="661" customFormat="1"/>
    <row r="5" spans="2:7" s="661" customFormat="1"/>
    <row r="6" spans="2:7" s="661" customFormat="1" ht="46.5" customHeight="1">
      <c r="C6" s="671" t="s">
        <v>321</v>
      </c>
      <c r="D6" s="671"/>
      <c r="E6" s="671"/>
      <c r="F6" s="671"/>
      <c r="G6" s="662"/>
    </row>
    <row r="7" spans="2:7" s="661" customFormat="1" ht="19.5" customHeight="1">
      <c r="C7" s="663"/>
      <c r="D7" s="663"/>
      <c r="E7" s="663"/>
      <c r="F7" s="663"/>
      <c r="G7" s="662"/>
    </row>
    <row r="8" spans="2:7" s="661" customFormat="1" ht="36.75" customHeight="1">
      <c r="B8" s="674" t="s">
        <v>322</v>
      </c>
      <c r="C8" s="674"/>
      <c r="D8" s="674"/>
      <c r="E8" s="674"/>
      <c r="F8" s="674"/>
      <c r="G8" s="674"/>
    </row>
    <row r="9" spans="2:7" s="661" customFormat="1" ht="9.75" customHeight="1">
      <c r="B9" s="664"/>
      <c r="C9" s="664"/>
      <c r="D9" s="664"/>
      <c r="E9" s="664"/>
      <c r="F9" s="664"/>
      <c r="G9" s="664"/>
    </row>
    <row r="10" spans="2:7" s="661" customFormat="1" ht="20.25" customHeight="1">
      <c r="B10" s="672" t="s">
        <v>320</v>
      </c>
      <c r="C10" s="672"/>
      <c r="D10" s="672"/>
      <c r="E10" s="672"/>
      <c r="F10" s="672"/>
      <c r="G10" s="672"/>
    </row>
    <row r="11" spans="2:7" s="661" customFormat="1" ht="18.75" customHeight="1">
      <c r="B11" s="675" t="s">
        <v>323</v>
      </c>
      <c r="C11" s="675"/>
      <c r="D11" s="675"/>
      <c r="E11" s="675"/>
      <c r="F11" s="675"/>
      <c r="G11" s="675"/>
    </row>
    <row r="12" spans="2:7" s="661" customFormat="1" ht="12.75" customHeight="1">
      <c r="B12" s="664"/>
      <c r="C12" s="664"/>
      <c r="D12" s="664"/>
      <c r="E12" s="664"/>
      <c r="F12" s="664"/>
      <c r="G12" s="664"/>
    </row>
    <row r="13" spans="2:7" s="661" customFormat="1"/>
    <row r="14" spans="2:7" s="661" customFormat="1"/>
    <row r="15" spans="2:7" s="661" customFormat="1"/>
    <row r="16" spans="2:7" s="666" customFormat="1" ht="24.95" customHeight="1">
      <c r="B16" s="665" t="s">
        <v>169</v>
      </c>
      <c r="C16" s="665"/>
      <c r="D16" s="670" t="s">
        <v>159</v>
      </c>
      <c r="E16" s="670"/>
      <c r="F16" s="670"/>
      <c r="G16" s="670"/>
    </row>
    <row r="17" spans="1:13" s="667" customFormat="1" ht="24.95" customHeight="1">
      <c r="B17" s="673" t="s">
        <v>174</v>
      </c>
      <c r="C17" s="673"/>
      <c r="D17" s="673" t="s">
        <v>175</v>
      </c>
      <c r="E17" s="673"/>
      <c r="F17" s="673"/>
      <c r="G17" s="673"/>
    </row>
    <row r="18" spans="1:13" s="667" customFormat="1" ht="24.95" customHeight="1">
      <c r="B18" s="665" t="s">
        <v>173</v>
      </c>
      <c r="C18" s="665"/>
      <c r="D18" s="670" t="s">
        <v>325</v>
      </c>
      <c r="E18" s="670"/>
      <c r="F18" s="670"/>
      <c r="G18" s="670"/>
    </row>
    <row r="19" spans="1:13" s="666" customFormat="1" ht="24.95" customHeight="1">
      <c r="B19" s="665" t="s">
        <v>170</v>
      </c>
      <c r="C19" s="665"/>
      <c r="D19" s="670" t="s">
        <v>235</v>
      </c>
      <c r="E19" s="670"/>
      <c r="F19" s="670"/>
      <c r="G19" s="670"/>
      <c r="M19" s="668"/>
    </row>
    <row r="20" spans="1:13" s="666" customFormat="1" ht="24.95" customHeight="1">
      <c r="B20" s="665" t="s">
        <v>171</v>
      </c>
      <c r="C20" s="665"/>
      <c r="D20" s="670" t="s">
        <v>234</v>
      </c>
      <c r="E20" s="670"/>
      <c r="F20" s="670"/>
      <c r="G20" s="670"/>
    </row>
    <row r="21" spans="1:13" s="666" customFormat="1" ht="24.95" customHeight="1">
      <c r="B21" s="665" t="s">
        <v>176</v>
      </c>
      <c r="C21" s="665"/>
      <c r="D21" s="670" t="s">
        <v>319</v>
      </c>
      <c r="E21" s="670"/>
      <c r="F21" s="670"/>
      <c r="G21" s="670"/>
    </row>
    <row r="22" spans="1:13" s="666" customFormat="1" ht="24.95" customHeight="1">
      <c r="B22" s="665"/>
      <c r="C22" s="665"/>
      <c r="D22" s="670" t="s">
        <v>172</v>
      </c>
      <c r="E22" s="670"/>
      <c r="F22" s="670"/>
      <c r="G22" s="670"/>
    </row>
    <row r="23" spans="1:13" s="666" customFormat="1">
      <c r="D23" s="669"/>
      <c r="E23" s="669"/>
      <c r="F23" s="669"/>
      <c r="G23" s="669"/>
    </row>
    <row r="24" spans="1:13" s="666" customFormat="1">
      <c r="D24" s="669"/>
      <c r="E24" s="669"/>
      <c r="F24" s="669"/>
      <c r="G24" s="669"/>
    </row>
    <row r="25" spans="1:13" s="666" customFormat="1">
      <c r="D25" s="669"/>
      <c r="E25" s="669"/>
      <c r="F25" s="669"/>
      <c r="G25" s="669"/>
    </row>
    <row r="26" spans="1:13" s="661" customFormat="1"/>
    <row r="27" spans="1:13" s="661" customFormat="1"/>
    <row r="28" spans="1:13" s="261" customFormat="1" ht="24.6" customHeight="1">
      <c r="A28" s="665"/>
      <c r="B28" s="260" t="s">
        <v>1</v>
      </c>
      <c r="C28" s="260" t="s">
        <v>94</v>
      </c>
      <c r="D28" s="260" t="s">
        <v>161</v>
      </c>
      <c r="E28" s="260" t="s">
        <v>160</v>
      </c>
      <c r="F28" s="260" t="s">
        <v>162</v>
      </c>
      <c r="G28" s="260" t="s">
        <v>160</v>
      </c>
    </row>
    <row r="29" spans="1:13" s="257" customFormat="1" ht="19.899999999999999" customHeight="1">
      <c r="A29" s="666"/>
      <c r="B29" s="555">
        <v>1</v>
      </c>
      <c r="C29" s="258" t="s">
        <v>163</v>
      </c>
      <c r="D29" s="259">
        <v>3</v>
      </c>
      <c r="E29" s="259">
        <v>12</v>
      </c>
      <c r="F29" s="259">
        <v>2</v>
      </c>
      <c r="G29" s="259">
        <v>8</v>
      </c>
    </row>
    <row r="30" spans="1:13" s="257" customFormat="1" ht="19.899999999999999" customHeight="1">
      <c r="A30" s="666"/>
      <c r="B30" s="555">
        <v>2</v>
      </c>
      <c r="C30" s="258" t="s">
        <v>164</v>
      </c>
      <c r="D30" s="259">
        <v>4</v>
      </c>
      <c r="E30" s="259">
        <v>10</v>
      </c>
      <c r="F30" s="259">
        <v>2</v>
      </c>
      <c r="G30" s="259">
        <v>8</v>
      </c>
    </row>
    <row r="31" spans="1:13" s="257" customFormat="1" ht="19.899999999999999" customHeight="1">
      <c r="A31" s="666"/>
      <c r="B31" s="555">
        <v>3</v>
      </c>
      <c r="C31" s="258" t="s">
        <v>165</v>
      </c>
      <c r="D31" s="259">
        <v>1</v>
      </c>
      <c r="E31" s="259">
        <v>4</v>
      </c>
      <c r="F31" s="259"/>
      <c r="G31" s="259"/>
    </row>
    <row r="32" spans="1:13" s="257" customFormat="1" ht="19.899999999999999" customHeight="1">
      <c r="A32" s="666"/>
      <c r="B32" s="555">
        <v>4</v>
      </c>
      <c r="C32" s="258" t="s">
        <v>250</v>
      </c>
      <c r="D32" s="259">
        <v>2</v>
      </c>
      <c r="E32" s="259">
        <v>4</v>
      </c>
      <c r="F32" s="259"/>
      <c r="G32" s="259"/>
    </row>
    <row r="33" spans="1:7" s="257" customFormat="1" ht="19.899999999999999" customHeight="1">
      <c r="A33" s="666"/>
      <c r="B33" s="555">
        <v>5</v>
      </c>
      <c r="C33" s="258" t="s">
        <v>202</v>
      </c>
      <c r="D33" s="259">
        <v>4</v>
      </c>
      <c r="E33" s="259">
        <v>10</v>
      </c>
      <c r="F33" s="259"/>
      <c r="G33" s="259"/>
    </row>
    <row r="34" spans="1:7" s="257" customFormat="1" ht="19.899999999999999" customHeight="1">
      <c r="A34" s="666"/>
      <c r="B34" s="555">
        <v>6</v>
      </c>
      <c r="C34" s="258" t="s">
        <v>166</v>
      </c>
      <c r="D34" s="259">
        <v>2</v>
      </c>
      <c r="E34" s="259">
        <v>6</v>
      </c>
      <c r="F34" s="259"/>
      <c r="G34" s="259"/>
    </row>
    <row r="35" spans="1:7" s="257" customFormat="1" ht="19.899999999999999" customHeight="1">
      <c r="A35" s="666"/>
      <c r="B35" s="555">
        <v>7</v>
      </c>
      <c r="C35" s="258" t="s">
        <v>168</v>
      </c>
      <c r="D35" s="259">
        <v>11</v>
      </c>
      <c r="E35" s="259">
        <v>20</v>
      </c>
      <c r="F35" s="259">
        <v>2</v>
      </c>
      <c r="G35" s="259">
        <v>8</v>
      </c>
    </row>
    <row r="36" spans="1:7" s="257" customFormat="1" ht="22.9" customHeight="1">
      <c r="A36" s="666"/>
      <c r="B36" s="259"/>
      <c r="C36" s="259"/>
      <c r="D36" s="260">
        <f>SUM(D29:D35)</f>
        <v>27</v>
      </c>
      <c r="E36" s="260">
        <f>SUM(E29:E35)</f>
        <v>66</v>
      </c>
      <c r="F36" s="260">
        <f>SUM(F29:F35)</f>
        <v>6</v>
      </c>
      <c r="G36" s="260">
        <f>SUM(G29:G35)</f>
        <v>24</v>
      </c>
    </row>
    <row r="37" spans="1:7" s="661" customFormat="1"/>
    <row r="38" spans="1:7" s="661" customFormat="1"/>
  </sheetData>
  <mergeCells count="12">
    <mergeCell ref="C6:F6"/>
    <mergeCell ref="B10:G10"/>
    <mergeCell ref="B17:C17"/>
    <mergeCell ref="B8:G8"/>
    <mergeCell ref="D16:G16"/>
    <mergeCell ref="D17:G17"/>
    <mergeCell ref="B11:G11"/>
    <mergeCell ref="D20:G20"/>
    <mergeCell ref="D21:G21"/>
    <mergeCell ref="D22:G22"/>
    <mergeCell ref="D18:G18"/>
    <mergeCell ref="D19:G19"/>
  </mergeCells>
  <phoneticPr fontId="39" type="noConversion"/>
  <pageMargins left="0.74803149606299213" right="0.74803149606299213" top="0.19685039370078741" bottom="0.19685039370078741" header="0.31496062992125984" footer="0.31496062992125984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R87"/>
  <sheetViews>
    <sheetView topLeftCell="A65" workbookViewId="0">
      <selection activeCell="U62" sqref="U62"/>
    </sheetView>
  </sheetViews>
  <sheetFormatPr defaultRowHeight="12.75"/>
  <cols>
    <col min="1" max="1" width="3" customWidth="1"/>
    <col min="2" max="2" width="26.42578125" customWidth="1"/>
    <col min="3" max="3" width="13.140625" customWidth="1"/>
    <col min="4" max="4" width="13.5703125" customWidth="1"/>
    <col min="5" max="14" width="0" hidden="1" customWidth="1"/>
    <col min="15" max="15" width="10.7109375" customWidth="1"/>
    <col min="16" max="16" width="10.28515625" customWidth="1"/>
    <col min="17" max="17" width="4.5703125" customWidth="1"/>
    <col min="18" max="18" width="15.140625" customWidth="1"/>
  </cols>
  <sheetData>
    <row r="3" spans="1:18" ht="20.25">
      <c r="A3" s="50"/>
      <c r="B3" s="51" t="s">
        <v>92</v>
      </c>
      <c r="C3" s="51"/>
      <c r="D3" s="52"/>
      <c r="E3" s="52"/>
      <c r="F3" s="52"/>
      <c r="G3" s="53"/>
      <c r="H3" s="53"/>
      <c r="I3" s="53"/>
      <c r="J3" s="53"/>
      <c r="K3" s="53"/>
      <c r="L3" s="53"/>
      <c r="M3" s="52"/>
      <c r="N3" s="52"/>
      <c r="O3" s="52"/>
      <c r="P3" s="52"/>
      <c r="R3" s="52"/>
    </row>
    <row r="4" spans="1:18" ht="15.75" thickBot="1">
      <c r="A4" s="48"/>
      <c r="B4" s="47"/>
      <c r="C4" s="608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9"/>
      <c r="R4" s="47"/>
    </row>
    <row r="5" spans="1:18" ht="21.75" customHeight="1" thickBot="1">
      <c r="A5" s="684" t="s">
        <v>1</v>
      </c>
      <c r="B5" s="686" t="s">
        <v>93</v>
      </c>
      <c r="C5" s="730" t="s">
        <v>94</v>
      </c>
      <c r="D5" s="725" t="s">
        <v>276</v>
      </c>
      <c r="E5" s="678" t="s">
        <v>95</v>
      </c>
      <c r="F5" s="678"/>
      <c r="G5" s="678" t="s">
        <v>96</v>
      </c>
      <c r="H5" s="678"/>
      <c r="I5" s="678" t="s">
        <v>97</v>
      </c>
      <c r="J5" s="678"/>
      <c r="K5" s="678" t="s">
        <v>98</v>
      </c>
      <c r="L5" s="678"/>
      <c r="M5" s="678" t="s">
        <v>99</v>
      </c>
      <c r="N5" s="678"/>
      <c r="O5" s="680" t="s">
        <v>158</v>
      </c>
      <c r="P5" s="169" t="s">
        <v>101</v>
      </c>
      <c r="R5" s="705"/>
    </row>
    <row r="6" spans="1:18" ht="23.25" thickBot="1">
      <c r="A6" s="689"/>
      <c r="B6" s="690"/>
      <c r="C6" s="731"/>
      <c r="D6" s="726"/>
      <c r="E6" s="56" t="s">
        <v>102</v>
      </c>
      <c r="F6" s="57" t="s">
        <v>103</v>
      </c>
      <c r="G6" s="56" t="s">
        <v>102</v>
      </c>
      <c r="H6" s="57" t="s">
        <v>103</v>
      </c>
      <c r="I6" s="56" t="s">
        <v>102</v>
      </c>
      <c r="J6" s="57" t="s">
        <v>103</v>
      </c>
      <c r="K6" s="56" t="s">
        <v>102</v>
      </c>
      <c r="L6" s="57" t="s">
        <v>103</v>
      </c>
      <c r="M6" s="56" t="s">
        <v>102</v>
      </c>
      <c r="N6" s="57" t="s">
        <v>103</v>
      </c>
      <c r="O6" s="681"/>
      <c r="P6" s="170" t="s">
        <v>104</v>
      </c>
      <c r="R6" s="706"/>
    </row>
    <row r="7" spans="1:18" ht="15.75">
      <c r="A7" s="171"/>
      <c r="B7" s="29" t="s">
        <v>277</v>
      </c>
      <c r="C7" s="25" t="s">
        <v>164</v>
      </c>
      <c r="D7" s="529" t="s">
        <v>30</v>
      </c>
      <c r="E7" s="59">
        <v>0</v>
      </c>
      <c r="F7" s="536" t="s">
        <v>106</v>
      </c>
      <c r="G7" s="59">
        <v>9.8000000000000007</v>
      </c>
      <c r="H7" s="63">
        <f>1800/G7</f>
        <v>183.67346938775509</v>
      </c>
      <c r="I7" s="59">
        <v>8.99</v>
      </c>
      <c r="J7" s="536">
        <f>1800/I7</f>
        <v>200.22246941045606</v>
      </c>
      <c r="K7" s="59">
        <v>0</v>
      </c>
      <c r="L7" s="536" t="s">
        <v>106</v>
      </c>
      <c r="M7" s="59">
        <v>0</v>
      </c>
      <c r="N7" s="536" t="s">
        <v>106</v>
      </c>
      <c r="O7" s="62">
        <f>MAX(F7,H7,J7,L7,N7)</f>
        <v>200.22246941045606</v>
      </c>
      <c r="P7" s="172">
        <v>1</v>
      </c>
      <c r="R7" s="265"/>
    </row>
    <row r="8" spans="1:18" ht="15.75">
      <c r="A8" s="171"/>
      <c r="B8" s="24" t="s">
        <v>76</v>
      </c>
      <c r="C8" s="25" t="s">
        <v>168</v>
      </c>
      <c r="D8" s="529" t="s">
        <v>77</v>
      </c>
      <c r="E8" s="59">
        <v>0</v>
      </c>
      <c r="F8" s="536" t="s">
        <v>106</v>
      </c>
      <c r="G8" s="59">
        <v>11.8</v>
      </c>
      <c r="H8" s="63">
        <f>1800/G8</f>
        <v>152.54237288135593</v>
      </c>
      <c r="I8" s="59">
        <v>0</v>
      </c>
      <c r="J8" s="63" t="s">
        <v>106</v>
      </c>
      <c r="K8" s="59">
        <v>0</v>
      </c>
      <c r="L8" s="536" t="s">
        <v>106</v>
      </c>
      <c r="M8" s="59">
        <v>0</v>
      </c>
      <c r="N8" s="536" t="s">
        <v>106</v>
      </c>
      <c r="O8" s="62">
        <f>MAX(F8,H8,J8,L8,N8)</f>
        <v>152.54237288135593</v>
      </c>
      <c r="P8" s="173">
        <v>2</v>
      </c>
      <c r="R8" s="614"/>
    </row>
    <row r="9" spans="1:18" ht="16.5" thickBot="1">
      <c r="A9" s="171"/>
      <c r="B9" s="29"/>
      <c r="C9" s="29"/>
      <c r="D9" s="25"/>
      <c r="E9" s="61"/>
      <c r="F9" s="63"/>
      <c r="G9" s="59"/>
      <c r="H9" s="60"/>
      <c r="I9" s="59"/>
      <c r="J9" s="60"/>
      <c r="K9" s="59"/>
      <c r="L9" s="60"/>
      <c r="M9" s="59"/>
      <c r="N9" s="60"/>
      <c r="O9" s="62"/>
      <c r="P9" s="173"/>
      <c r="R9" s="266"/>
    </row>
    <row r="11" spans="1:18" ht="20.25">
      <c r="A11" s="50"/>
      <c r="B11" s="51" t="s">
        <v>122</v>
      </c>
      <c r="C11" s="51"/>
      <c r="D11" s="52"/>
      <c r="E11" s="52"/>
      <c r="F11" s="52"/>
      <c r="G11" s="53"/>
      <c r="H11" s="53"/>
      <c r="I11" s="53"/>
      <c r="J11" s="53"/>
      <c r="K11" s="53"/>
      <c r="L11" s="53"/>
      <c r="M11" s="52"/>
      <c r="N11" s="52"/>
      <c r="O11" s="52"/>
      <c r="P11" s="52"/>
      <c r="R11" s="52"/>
    </row>
    <row r="12" spans="1:18" ht="15.75" thickBot="1">
      <c r="A12" s="48"/>
      <c r="B12" s="47"/>
      <c r="C12" s="608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9"/>
      <c r="R12" s="47"/>
    </row>
    <row r="13" spans="1:18" ht="21.75" customHeight="1" thickBot="1">
      <c r="A13" s="684" t="s">
        <v>1</v>
      </c>
      <c r="B13" s="686" t="s">
        <v>93</v>
      </c>
      <c r="C13" s="730" t="s">
        <v>94</v>
      </c>
      <c r="D13" s="725" t="s">
        <v>276</v>
      </c>
      <c r="E13" s="678" t="s">
        <v>95</v>
      </c>
      <c r="F13" s="678"/>
      <c r="G13" s="678" t="s">
        <v>96</v>
      </c>
      <c r="H13" s="678"/>
      <c r="I13" s="678" t="s">
        <v>97</v>
      </c>
      <c r="J13" s="678"/>
      <c r="K13" s="678" t="s">
        <v>98</v>
      </c>
      <c r="L13" s="678"/>
      <c r="M13" s="678" t="s">
        <v>99</v>
      </c>
      <c r="N13" s="678"/>
      <c r="O13" s="682" t="s">
        <v>100</v>
      </c>
      <c r="P13" s="197" t="s">
        <v>101</v>
      </c>
      <c r="R13" s="263"/>
    </row>
    <row r="14" spans="1:18" ht="23.25" thickBot="1">
      <c r="A14" s="685"/>
      <c r="B14" s="687"/>
      <c r="C14" s="731"/>
      <c r="D14" s="726"/>
      <c r="E14" s="200" t="s">
        <v>102</v>
      </c>
      <c r="F14" s="201" t="s">
        <v>103</v>
      </c>
      <c r="G14" s="200" t="s">
        <v>102</v>
      </c>
      <c r="H14" s="201" t="s">
        <v>103</v>
      </c>
      <c r="I14" s="200" t="s">
        <v>102</v>
      </c>
      <c r="J14" s="201" t="s">
        <v>103</v>
      </c>
      <c r="K14" s="200" t="s">
        <v>102</v>
      </c>
      <c r="L14" s="201" t="s">
        <v>103</v>
      </c>
      <c r="M14" s="200" t="s">
        <v>102</v>
      </c>
      <c r="N14" s="201" t="s">
        <v>103</v>
      </c>
      <c r="O14" s="683"/>
      <c r="P14" s="202" t="s">
        <v>104</v>
      </c>
      <c r="R14" s="264"/>
    </row>
    <row r="15" spans="1:18" ht="15.75">
      <c r="A15" s="180"/>
      <c r="B15" s="181" t="s">
        <v>238</v>
      </c>
      <c r="C15" s="182" t="s">
        <v>205</v>
      </c>
      <c r="D15" s="534" t="s">
        <v>29</v>
      </c>
      <c r="E15" s="59">
        <v>0</v>
      </c>
      <c r="F15" s="536" t="s">
        <v>106</v>
      </c>
      <c r="G15" s="59">
        <v>8.44</v>
      </c>
      <c r="H15" s="536">
        <f>1800/G15</f>
        <v>213.27014218009481</v>
      </c>
      <c r="I15" s="59">
        <v>0</v>
      </c>
      <c r="J15" s="536" t="s">
        <v>106</v>
      </c>
      <c r="K15" s="59">
        <v>0</v>
      </c>
      <c r="L15" s="536" t="s">
        <v>106</v>
      </c>
      <c r="M15" s="59">
        <v>0</v>
      </c>
      <c r="N15" s="536" t="s">
        <v>106</v>
      </c>
      <c r="O15" s="62">
        <f>MAX(F15,H15,J15,L15,N15)</f>
        <v>213.27014218009481</v>
      </c>
      <c r="P15" s="199">
        <v>1</v>
      </c>
      <c r="R15" s="233"/>
    </row>
    <row r="16" spans="1:18" ht="15.75">
      <c r="A16" s="171"/>
      <c r="B16" s="24" t="s">
        <v>237</v>
      </c>
      <c r="C16" s="25" t="s">
        <v>205</v>
      </c>
      <c r="D16" s="529" t="s">
        <v>28</v>
      </c>
      <c r="E16" s="59">
        <v>0</v>
      </c>
      <c r="F16" s="536" t="s">
        <v>106</v>
      </c>
      <c r="G16" s="59">
        <v>0</v>
      </c>
      <c r="H16" s="63" t="s">
        <v>106</v>
      </c>
      <c r="I16" s="59">
        <v>0</v>
      </c>
      <c r="J16" s="536" t="s">
        <v>105</v>
      </c>
      <c r="K16" s="59">
        <v>9.6199999999999992</v>
      </c>
      <c r="L16" s="536">
        <f>1800/K16</f>
        <v>187.11018711018713</v>
      </c>
      <c r="M16" s="59">
        <v>8.9</v>
      </c>
      <c r="N16" s="536">
        <f>1800/M16</f>
        <v>202.24719101123594</v>
      </c>
      <c r="O16" s="62">
        <f>MAX(F16,H16,J16,L16,N16)</f>
        <v>202.24719101123594</v>
      </c>
      <c r="P16" s="194">
        <v>2</v>
      </c>
      <c r="R16" s="231"/>
    </row>
    <row r="17" spans="1:18" ht="16.5" thickBot="1">
      <c r="A17" s="171"/>
      <c r="B17" s="24" t="s">
        <v>53</v>
      </c>
      <c r="C17" s="25" t="s">
        <v>168</v>
      </c>
      <c r="D17" s="529" t="s">
        <v>54</v>
      </c>
      <c r="E17" s="59">
        <v>0</v>
      </c>
      <c r="F17" s="536" t="s">
        <v>106</v>
      </c>
      <c r="G17" s="59">
        <v>9.49</v>
      </c>
      <c r="H17" s="63">
        <f>1800/G17</f>
        <v>189.67334035827187</v>
      </c>
      <c r="I17" s="59">
        <v>0</v>
      </c>
      <c r="J17" s="536" t="s">
        <v>106</v>
      </c>
      <c r="K17" s="59">
        <v>0</v>
      </c>
      <c r="L17" s="536" t="s">
        <v>106</v>
      </c>
      <c r="M17" s="59">
        <v>0</v>
      </c>
      <c r="N17" s="536" t="s">
        <v>106</v>
      </c>
      <c r="O17" s="62">
        <f>MAX(F17,H17,J17,L17,N17)</f>
        <v>189.67334035827187</v>
      </c>
      <c r="P17" s="194">
        <v>3</v>
      </c>
      <c r="R17" s="232"/>
    </row>
    <row r="19" spans="1:18" ht="20.25" hidden="1">
      <c r="A19" s="50"/>
      <c r="B19" s="51" t="s">
        <v>146</v>
      </c>
      <c r="C19" s="51"/>
      <c r="D19" s="52"/>
      <c r="E19" s="52"/>
      <c r="F19" s="52"/>
      <c r="G19" s="53"/>
      <c r="H19" s="53"/>
      <c r="I19" s="53"/>
      <c r="J19" s="53"/>
      <c r="K19" s="53"/>
      <c r="L19" s="53"/>
      <c r="M19" s="52"/>
      <c r="N19" s="52"/>
      <c r="O19" s="52"/>
      <c r="P19" s="52"/>
      <c r="Q19" s="52"/>
      <c r="R19" s="52"/>
    </row>
    <row r="20" spans="1:18" ht="5.25" hidden="1" customHeight="1" thickBot="1">
      <c r="A20" s="48"/>
      <c r="B20" s="47"/>
      <c r="C20" s="608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9"/>
      <c r="Q20" s="49"/>
      <c r="R20" s="47"/>
    </row>
    <row r="21" spans="1:18" ht="21.75" hidden="1" customHeight="1" thickBot="1">
      <c r="A21" s="693" t="s">
        <v>1</v>
      </c>
      <c r="B21" s="700" t="s">
        <v>93</v>
      </c>
      <c r="C21" s="730" t="s">
        <v>94</v>
      </c>
      <c r="D21" s="725" t="s">
        <v>276</v>
      </c>
      <c r="E21" s="679" t="s">
        <v>95</v>
      </c>
      <c r="F21" s="679"/>
      <c r="G21" s="679" t="s">
        <v>96</v>
      </c>
      <c r="H21" s="679"/>
      <c r="I21" s="679" t="s">
        <v>97</v>
      </c>
      <c r="J21" s="679"/>
      <c r="K21" s="679" t="s">
        <v>98</v>
      </c>
      <c r="L21" s="679"/>
      <c r="M21" s="697" t="s">
        <v>99</v>
      </c>
      <c r="N21" s="697"/>
      <c r="O21" s="691" t="s">
        <v>100</v>
      </c>
      <c r="P21" s="190" t="s">
        <v>101</v>
      </c>
      <c r="Q21" s="7"/>
      <c r="R21" s="229"/>
    </row>
    <row r="22" spans="1:18" ht="23.25" hidden="1" thickBot="1">
      <c r="A22" s="694"/>
      <c r="B22" s="701"/>
      <c r="C22" s="731"/>
      <c r="D22" s="726"/>
      <c r="E22" s="91" t="s">
        <v>102</v>
      </c>
      <c r="F22" s="92" t="s">
        <v>103</v>
      </c>
      <c r="G22" s="91" t="s">
        <v>102</v>
      </c>
      <c r="H22" s="92" t="s">
        <v>103</v>
      </c>
      <c r="I22" s="91" t="s">
        <v>102</v>
      </c>
      <c r="J22" s="92" t="s">
        <v>103</v>
      </c>
      <c r="K22" s="91" t="s">
        <v>102</v>
      </c>
      <c r="L22" s="92" t="s">
        <v>103</v>
      </c>
      <c r="M22" s="91" t="s">
        <v>102</v>
      </c>
      <c r="N22" s="92" t="s">
        <v>103</v>
      </c>
      <c r="O22" s="692"/>
      <c r="P22" s="191" t="s">
        <v>104</v>
      </c>
      <c r="Q22" s="7"/>
      <c r="R22" s="230"/>
    </row>
    <row r="23" spans="1:18" ht="15.75" hidden="1">
      <c r="A23" s="180"/>
      <c r="B23" s="181"/>
      <c r="C23" s="181"/>
      <c r="D23" s="182"/>
      <c r="E23" s="183"/>
      <c r="F23" s="184"/>
      <c r="G23" s="183"/>
      <c r="H23" s="184"/>
      <c r="I23" s="187"/>
      <c r="J23" s="184"/>
      <c r="K23" s="183"/>
      <c r="L23" s="184"/>
      <c r="M23" s="183"/>
      <c r="N23" s="184"/>
      <c r="O23" s="185"/>
      <c r="P23" s="194"/>
      <c r="Q23" s="196"/>
      <c r="R23" s="233"/>
    </row>
    <row r="24" spans="1:18" ht="15.75" hidden="1">
      <c r="A24" s="171"/>
      <c r="B24" s="24"/>
      <c r="C24" s="24"/>
      <c r="D24" s="25"/>
      <c r="E24" s="59"/>
      <c r="F24" s="63"/>
      <c r="G24" s="59"/>
      <c r="H24" s="63"/>
      <c r="I24" s="61"/>
      <c r="J24" s="63"/>
      <c r="K24" s="59"/>
      <c r="L24" s="63"/>
      <c r="M24" s="59"/>
      <c r="N24" s="63"/>
      <c r="O24" s="186"/>
      <c r="P24" s="194"/>
      <c r="Q24" s="5"/>
      <c r="R24" s="231"/>
    </row>
    <row r="25" spans="1:18" ht="16.5" hidden="1" thickBot="1">
      <c r="A25" s="171"/>
      <c r="B25" s="24"/>
      <c r="C25" s="24"/>
      <c r="D25" s="25"/>
      <c r="E25" s="59"/>
      <c r="F25" s="63"/>
      <c r="G25" s="59"/>
      <c r="H25" s="63"/>
      <c r="I25" s="59"/>
      <c r="J25" s="63"/>
      <c r="K25" s="59"/>
      <c r="L25" s="63"/>
      <c r="M25" s="59"/>
      <c r="N25" s="63"/>
      <c r="O25" s="186"/>
      <c r="P25" s="194"/>
      <c r="Q25" s="5"/>
      <c r="R25" s="232"/>
    </row>
    <row r="27" spans="1:18" s="52" customFormat="1" ht="20.25">
      <c r="A27" s="50"/>
      <c r="B27" s="51" t="s">
        <v>149</v>
      </c>
      <c r="C27" s="51"/>
      <c r="G27" s="53"/>
      <c r="H27" s="53"/>
      <c r="I27" s="53"/>
      <c r="J27" s="53"/>
      <c r="K27" s="53"/>
      <c r="L27" s="53"/>
    </row>
    <row r="28" spans="1:18" s="49" customFormat="1" ht="2.25" customHeight="1" thickBot="1">
      <c r="A28" s="48"/>
      <c r="B28" s="47"/>
      <c r="C28" s="608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R28" s="47"/>
    </row>
    <row r="29" spans="1:18" s="7" customFormat="1" ht="28.15" customHeight="1" thickBot="1">
      <c r="A29" s="693" t="s">
        <v>1</v>
      </c>
      <c r="B29" s="695" t="s">
        <v>150</v>
      </c>
      <c r="C29" s="730" t="s">
        <v>94</v>
      </c>
      <c r="D29" s="725" t="s">
        <v>276</v>
      </c>
      <c r="E29" s="679" t="s">
        <v>95</v>
      </c>
      <c r="F29" s="679"/>
      <c r="G29" s="679" t="s">
        <v>96</v>
      </c>
      <c r="H29" s="679"/>
      <c r="I29" s="679" t="s">
        <v>97</v>
      </c>
      <c r="J29" s="679"/>
      <c r="K29" s="679" t="s">
        <v>98</v>
      </c>
      <c r="L29" s="679"/>
      <c r="M29" s="697" t="s">
        <v>99</v>
      </c>
      <c r="N29" s="697"/>
      <c r="O29" s="698" t="s">
        <v>100</v>
      </c>
      <c r="P29" s="188" t="s">
        <v>101</v>
      </c>
      <c r="R29" s="229"/>
    </row>
    <row r="30" spans="1:18" s="7" customFormat="1" ht="27.6" customHeight="1" thickBot="1">
      <c r="A30" s="694"/>
      <c r="B30" s="696"/>
      <c r="C30" s="731"/>
      <c r="D30" s="726"/>
      <c r="E30" s="91" t="s">
        <v>102</v>
      </c>
      <c r="F30" s="92" t="s">
        <v>103</v>
      </c>
      <c r="G30" s="91" t="s">
        <v>102</v>
      </c>
      <c r="H30" s="92" t="s">
        <v>103</v>
      </c>
      <c r="I30" s="91" t="s">
        <v>102</v>
      </c>
      <c r="J30" s="92" t="s">
        <v>103</v>
      </c>
      <c r="K30" s="91" t="s">
        <v>102</v>
      </c>
      <c r="L30" s="92" t="s">
        <v>103</v>
      </c>
      <c r="M30" s="91" t="s">
        <v>102</v>
      </c>
      <c r="N30" s="92" t="s">
        <v>103</v>
      </c>
      <c r="O30" s="699"/>
      <c r="P30" s="203" t="s">
        <v>104</v>
      </c>
      <c r="R30" s="230"/>
    </row>
    <row r="31" spans="1:18" s="5" customFormat="1" ht="19.899999999999999" customHeight="1">
      <c r="A31" s="171"/>
      <c r="B31" s="24" t="s">
        <v>277</v>
      </c>
      <c r="C31" s="25" t="s">
        <v>164</v>
      </c>
      <c r="D31" s="529" t="s">
        <v>266</v>
      </c>
      <c r="E31" s="59">
        <v>8.66</v>
      </c>
      <c r="F31" s="63">
        <f>1800/E31</f>
        <v>207.85219399538107</v>
      </c>
      <c r="G31" s="59">
        <v>0</v>
      </c>
      <c r="H31" s="536" t="s">
        <v>106</v>
      </c>
      <c r="I31" s="59">
        <v>8.43</v>
      </c>
      <c r="J31" s="63">
        <f>1800/I31</f>
        <v>213.52313167259788</v>
      </c>
      <c r="K31" s="59">
        <v>7.92</v>
      </c>
      <c r="L31" s="63">
        <f>1800/K31</f>
        <v>227.27272727272728</v>
      </c>
      <c r="M31" s="59">
        <v>0</v>
      </c>
      <c r="N31" s="536" t="s">
        <v>106</v>
      </c>
      <c r="O31" s="62">
        <f>MAX(F31,H31,J31,L31,N31)</f>
        <v>227.27272727272728</v>
      </c>
      <c r="P31" s="204">
        <v>1</v>
      </c>
      <c r="R31" s="231"/>
    </row>
    <row r="32" spans="1:18" s="5" customFormat="1" ht="19.899999999999999" customHeight="1">
      <c r="A32" s="171"/>
      <c r="B32" s="24" t="s">
        <v>70</v>
      </c>
      <c r="C32" s="25" t="s">
        <v>168</v>
      </c>
      <c r="D32" s="529" t="s">
        <v>71</v>
      </c>
      <c r="E32" s="59">
        <v>8.19</v>
      </c>
      <c r="F32" s="63">
        <f>1800/E32</f>
        <v>219.7802197802198</v>
      </c>
      <c r="G32" s="59">
        <v>8.6300000000000008</v>
      </c>
      <c r="H32" s="536">
        <f>1800/G32</f>
        <v>208.57473928157589</v>
      </c>
      <c r="I32" s="59">
        <v>8.18</v>
      </c>
      <c r="J32" s="536">
        <f>1800/I32</f>
        <v>220.04889975550122</v>
      </c>
      <c r="K32" s="59">
        <v>0</v>
      </c>
      <c r="L32" s="536" t="s">
        <v>106</v>
      </c>
      <c r="M32" s="59">
        <v>8</v>
      </c>
      <c r="N32" s="536">
        <f>1800/M32</f>
        <v>225</v>
      </c>
      <c r="O32" s="62">
        <f>MAX(F32,H32,J32,L32,N32)</f>
        <v>225</v>
      </c>
      <c r="P32" s="204">
        <v>2</v>
      </c>
      <c r="R32" s="231"/>
    </row>
    <row r="33" spans="1:18" s="5" customFormat="1" ht="19.899999999999999" customHeight="1" thickBot="1">
      <c r="A33" s="171"/>
      <c r="B33" s="24" t="s">
        <v>238</v>
      </c>
      <c r="C33" s="25" t="s">
        <v>164</v>
      </c>
      <c r="D33" s="529" t="s">
        <v>28</v>
      </c>
      <c r="E33" s="59">
        <v>8.73</v>
      </c>
      <c r="F33" s="63">
        <f>1800/E33</f>
        <v>206.18556701030926</v>
      </c>
      <c r="G33" s="59">
        <v>0</v>
      </c>
      <c r="H33" s="63" t="s">
        <v>106</v>
      </c>
      <c r="I33" s="59">
        <v>0</v>
      </c>
      <c r="J33" s="536" t="s">
        <v>106</v>
      </c>
      <c r="K33" s="59">
        <v>8.1199999999999992</v>
      </c>
      <c r="L33" s="63">
        <f>1800/K33</f>
        <v>221.67487684729065</v>
      </c>
      <c r="M33" s="59">
        <v>8.33</v>
      </c>
      <c r="N33" s="536">
        <f>1800/M33</f>
        <v>216.08643457382954</v>
      </c>
      <c r="O33" s="62">
        <f>MAX(F33,H33,J33,L33,N33)</f>
        <v>221.67487684729065</v>
      </c>
      <c r="P33" s="204">
        <v>3</v>
      </c>
      <c r="R33" s="232"/>
    </row>
    <row r="35" spans="1:18" s="52" customFormat="1" ht="20.25">
      <c r="A35" s="50"/>
      <c r="B35" s="51" t="s">
        <v>129</v>
      </c>
      <c r="C35" s="51"/>
      <c r="G35" s="53"/>
      <c r="H35" s="53"/>
      <c r="I35" s="53"/>
      <c r="J35" s="53"/>
      <c r="K35" s="53"/>
      <c r="L35" s="53"/>
    </row>
    <row r="36" spans="1:18" s="49" customFormat="1" ht="4.5" customHeight="1" thickBot="1">
      <c r="A36" s="48"/>
      <c r="B36" s="47"/>
      <c r="C36" s="608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R36" s="47"/>
    </row>
    <row r="37" spans="1:18" s="7" customFormat="1" ht="28.15" customHeight="1" thickBot="1">
      <c r="A37" s="693" t="s">
        <v>1</v>
      </c>
      <c r="B37" s="700" t="s">
        <v>93</v>
      </c>
      <c r="C37" s="730" t="s">
        <v>94</v>
      </c>
      <c r="D37" s="725" t="s">
        <v>276</v>
      </c>
      <c r="E37" s="679" t="s">
        <v>95</v>
      </c>
      <c r="F37" s="679"/>
      <c r="G37" s="679" t="s">
        <v>96</v>
      </c>
      <c r="H37" s="679"/>
      <c r="I37" s="679" t="s">
        <v>97</v>
      </c>
      <c r="J37" s="679"/>
      <c r="K37" s="679" t="s">
        <v>98</v>
      </c>
      <c r="L37" s="679"/>
      <c r="M37" s="697" t="s">
        <v>99</v>
      </c>
      <c r="N37" s="697"/>
      <c r="O37" s="691" t="s">
        <v>100</v>
      </c>
      <c r="P37" s="213" t="s">
        <v>101</v>
      </c>
      <c r="R37" s="229"/>
    </row>
    <row r="38" spans="1:18" s="7" customFormat="1" ht="27.6" customHeight="1" thickBot="1">
      <c r="A38" s="694"/>
      <c r="B38" s="701"/>
      <c r="C38" s="731"/>
      <c r="D38" s="726"/>
      <c r="E38" s="91" t="s">
        <v>102</v>
      </c>
      <c r="F38" s="92" t="s">
        <v>103</v>
      </c>
      <c r="G38" s="91" t="s">
        <v>102</v>
      </c>
      <c r="H38" s="92" t="s">
        <v>103</v>
      </c>
      <c r="I38" s="91" t="s">
        <v>102</v>
      </c>
      <c r="J38" s="92" t="s">
        <v>103</v>
      </c>
      <c r="K38" s="91" t="s">
        <v>102</v>
      </c>
      <c r="L38" s="92" t="s">
        <v>103</v>
      </c>
      <c r="M38" s="91" t="s">
        <v>102</v>
      </c>
      <c r="N38" s="92" t="s">
        <v>103</v>
      </c>
      <c r="O38" s="692"/>
      <c r="P38" s="214" t="s">
        <v>104</v>
      </c>
      <c r="R38" s="230"/>
    </row>
    <row r="39" spans="1:18" s="5" customFormat="1" ht="19.899999999999999" customHeight="1">
      <c r="A39" s="171">
        <v>4</v>
      </c>
      <c r="B39" s="24" t="s">
        <v>238</v>
      </c>
      <c r="C39" s="430" t="s">
        <v>205</v>
      </c>
      <c r="D39" s="600" t="s">
        <v>29</v>
      </c>
      <c r="E39" s="239">
        <v>8.7899999999999991</v>
      </c>
      <c r="F39" s="240">
        <f>1800/E39</f>
        <v>204.77815699658706</v>
      </c>
      <c r="G39" s="239">
        <v>0</v>
      </c>
      <c r="H39" s="240" t="s">
        <v>106</v>
      </c>
      <c r="I39" s="239">
        <v>0</v>
      </c>
      <c r="J39" s="240" t="s">
        <v>106</v>
      </c>
      <c r="K39" s="239">
        <v>0</v>
      </c>
      <c r="L39" s="240" t="s">
        <v>106</v>
      </c>
      <c r="M39" s="239">
        <v>0</v>
      </c>
      <c r="N39" s="240" t="s">
        <v>106</v>
      </c>
      <c r="O39" s="62">
        <f t="shared" ref="O39:O41" si="0">MAX(F39,H39,J39,L39,N39)</f>
        <v>204.77815699658706</v>
      </c>
      <c r="P39" s="194">
        <v>1</v>
      </c>
      <c r="R39" s="777" t="s">
        <v>205</v>
      </c>
    </row>
    <row r="40" spans="1:18" s="5" customFormat="1" ht="19.899999999999999" customHeight="1">
      <c r="A40" s="171">
        <v>1</v>
      </c>
      <c r="B40" s="24" t="s">
        <v>239</v>
      </c>
      <c r="C40" s="430" t="s">
        <v>205</v>
      </c>
      <c r="D40" s="600" t="s">
        <v>28</v>
      </c>
      <c r="E40" s="239">
        <v>0</v>
      </c>
      <c r="F40" s="240" t="s">
        <v>106</v>
      </c>
      <c r="G40" s="239">
        <v>0</v>
      </c>
      <c r="H40" s="240" t="s">
        <v>106</v>
      </c>
      <c r="I40" s="239">
        <v>8.86</v>
      </c>
      <c r="J40" s="240">
        <f>1800/I40</f>
        <v>203.1602708803612</v>
      </c>
      <c r="K40" s="239">
        <v>0</v>
      </c>
      <c r="L40" s="240" t="s">
        <v>106</v>
      </c>
      <c r="M40" s="239">
        <v>0</v>
      </c>
      <c r="N40" s="240" t="s">
        <v>106</v>
      </c>
      <c r="O40" s="62">
        <f t="shared" si="0"/>
        <v>203.1602708803612</v>
      </c>
      <c r="P40" s="194">
        <v>2</v>
      </c>
      <c r="R40" s="777" t="s">
        <v>205</v>
      </c>
    </row>
    <row r="41" spans="1:18" s="5" customFormat="1" ht="19.899999999999999" customHeight="1">
      <c r="A41" s="171">
        <v>5</v>
      </c>
      <c r="B41" s="24" t="s">
        <v>42</v>
      </c>
      <c r="C41" s="430" t="s">
        <v>202</v>
      </c>
      <c r="D41" s="600" t="s">
        <v>43</v>
      </c>
      <c r="E41" s="239">
        <v>0</v>
      </c>
      <c r="F41" s="240" t="s">
        <v>106</v>
      </c>
      <c r="G41" s="239">
        <v>9.1</v>
      </c>
      <c r="H41" s="240">
        <f>1800/G41</f>
        <v>197.80219780219781</v>
      </c>
      <c r="I41" s="239">
        <v>9.9600000000000009</v>
      </c>
      <c r="J41" s="240">
        <f>1800/I41</f>
        <v>180.72289156626505</v>
      </c>
      <c r="K41" s="239">
        <v>0</v>
      </c>
      <c r="L41" s="240" t="s">
        <v>106</v>
      </c>
      <c r="M41" s="239">
        <v>9.7899999999999991</v>
      </c>
      <c r="N41" s="240">
        <f>1800/M41</f>
        <v>183.86108273748724</v>
      </c>
      <c r="O41" s="62">
        <f t="shared" si="0"/>
        <v>197.80219780219781</v>
      </c>
      <c r="P41" s="194">
        <v>3</v>
      </c>
      <c r="R41" s="777" t="s">
        <v>202</v>
      </c>
    </row>
    <row r="43" spans="1:18" s="52" customFormat="1" ht="20.25">
      <c r="A43" s="50"/>
      <c r="B43" s="51" t="s">
        <v>131</v>
      </c>
      <c r="C43" s="51"/>
      <c r="G43" s="53"/>
      <c r="H43" s="53"/>
      <c r="I43" s="53"/>
      <c r="J43" s="53"/>
      <c r="K43" s="53"/>
      <c r="L43" s="53"/>
    </row>
    <row r="44" spans="1:18" s="49" customFormat="1" ht="3.75" customHeight="1" thickBot="1">
      <c r="A44" s="48"/>
      <c r="B44" s="89"/>
      <c r="C44" s="89"/>
      <c r="G44" s="90"/>
      <c r="H44" s="90"/>
      <c r="I44" s="90"/>
      <c r="J44" s="90"/>
      <c r="K44" s="90"/>
      <c r="L44" s="90"/>
    </row>
    <row r="45" spans="1:18" s="7" customFormat="1" ht="28.15" customHeight="1" thickBot="1">
      <c r="A45" s="693" t="s">
        <v>1</v>
      </c>
      <c r="B45" s="700" t="s">
        <v>93</v>
      </c>
      <c r="C45" s="730" t="s">
        <v>94</v>
      </c>
      <c r="D45" s="725" t="s">
        <v>276</v>
      </c>
      <c r="E45" s="679" t="s">
        <v>95</v>
      </c>
      <c r="F45" s="679"/>
      <c r="G45" s="679" t="s">
        <v>96</v>
      </c>
      <c r="H45" s="679"/>
      <c r="I45" s="679" t="s">
        <v>97</v>
      </c>
      <c r="J45" s="679"/>
      <c r="K45" s="679" t="s">
        <v>98</v>
      </c>
      <c r="L45" s="679"/>
      <c r="M45" s="697" t="s">
        <v>99</v>
      </c>
      <c r="N45" s="697"/>
      <c r="O45" s="698" t="s">
        <v>100</v>
      </c>
      <c r="P45" s="188" t="s">
        <v>101</v>
      </c>
      <c r="R45" s="229"/>
    </row>
    <row r="46" spans="1:18" s="7" customFormat="1" ht="27.6" customHeight="1" thickBot="1">
      <c r="A46" s="694"/>
      <c r="B46" s="701"/>
      <c r="C46" s="731"/>
      <c r="D46" s="726"/>
      <c r="E46" s="91" t="s">
        <v>102</v>
      </c>
      <c r="F46" s="92" t="s">
        <v>103</v>
      </c>
      <c r="G46" s="91" t="s">
        <v>102</v>
      </c>
      <c r="H46" s="92" t="s">
        <v>103</v>
      </c>
      <c r="I46" s="91" t="s">
        <v>102</v>
      </c>
      <c r="J46" s="92" t="s">
        <v>103</v>
      </c>
      <c r="K46" s="91" t="s">
        <v>102</v>
      </c>
      <c r="L46" s="92" t="s">
        <v>103</v>
      </c>
      <c r="M46" s="91" t="s">
        <v>102</v>
      </c>
      <c r="N46" s="92" t="s">
        <v>103</v>
      </c>
      <c r="O46" s="699"/>
      <c r="P46" s="203" t="s">
        <v>104</v>
      </c>
      <c r="R46" s="230"/>
    </row>
    <row r="47" spans="1:18" s="5" customFormat="1" ht="20.100000000000001" customHeight="1">
      <c r="A47" s="171"/>
      <c r="B47" s="24" t="s">
        <v>193</v>
      </c>
      <c r="C47" s="24" t="s">
        <v>249</v>
      </c>
      <c r="D47" s="25" t="s">
        <v>258</v>
      </c>
      <c r="E47" s="59">
        <v>0</v>
      </c>
      <c r="F47" s="63" t="s">
        <v>106</v>
      </c>
      <c r="G47" s="59">
        <v>15.8</v>
      </c>
      <c r="H47" s="583">
        <f>1800/G47</f>
        <v>113.92405063291139</v>
      </c>
      <c r="I47" s="59">
        <v>0</v>
      </c>
      <c r="J47" s="63" t="s">
        <v>105</v>
      </c>
      <c r="K47" s="59">
        <v>10.199999999999999</v>
      </c>
      <c r="L47" s="583">
        <f>1800/K47</f>
        <v>176.47058823529412</v>
      </c>
      <c r="M47" s="59">
        <v>0</v>
      </c>
      <c r="N47" s="63" t="s">
        <v>106</v>
      </c>
      <c r="O47" s="62">
        <f>MAX(F47,H47,J47,L47,N47)</f>
        <v>176.47058823529412</v>
      </c>
      <c r="P47" s="215">
        <v>1</v>
      </c>
      <c r="R47" s="231"/>
    </row>
    <row r="48" spans="1:18" s="5" customFormat="1" ht="20.100000000000001" customHeight="1" thickBot="1">
      <c r="A48" s="171"/>
      <c r="B48" s="29"/>
      <c r="C48" s="29"/>
      <c r="D48" s="25"/>
      <c r="E48" s="59"/>
      <c r="F48" s="63"/>
      <c r="G48" s="59"/>
      <c r="H48" s="63"/>
      <c r="I48" s="59"/>
      <c r="J48" s="63"/>
      <c r="K48" s="59"/>
      <c r="L48" s="63"/>
      <c r="M48" s="59"/>
      <c r="N48" s="63"/>
      <c r="O48" s="62"/>
      <c r="P48" s="215"/>
      <c r="R48" s="232"/>
    </row>
    <row r="49" spans="1:18" s="5" customFormat="1" ht="20.100000000000001" customHeight="1">
      <c r="A49" s="216"/>
      <c r="B49" s="217"/>
      <c r="C49" s="217"/>
      <c r="D49" s="218"/>
      <c r="E49" s="219"/>
      <c r="F49" s="220"/>
      <c r="G49" s="219"/>
      <c r="H49" s="220"/>
      <c r="I49" s="219"/>
      <c r="J49" s="220"/>
      <c r="K49" s="219"/>
      <c r="L49" s="220"/>
      <c r="M49" s="219"/>
      <c r="N49" s="220"/>
      <c r="O49" s="220"/>
      <c r="P49" s="221"/>
      <c r="R49" s="220"/>
    </row>
    <row r="50" spans="1:18" s="52" customFormat="1" ht="20.25">
      <c r="A50" s="50"/>
      <c r="B50" s="51" t="s">
        <v>136</v>
      </c>
      <c r="C50" s="51"/>
      <c r="G50" s="53"/>
      <c r="H50" s="53"/>
      <c r="I50" s="53"/>
      <c r="J50" s="53"/>
      <c r="K50" s="53"/>
      <c r="L50" s="53"/>
    </row>
    <row r="51" spans="1:18" s="49" customFormat="1" ht="3.75" customHeight="1" thickBot="1">
      <c r="A51" s="48"/>
      <c r="B51" s="47"/>
      <c r="C51" s="608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R51" s="47"/>
    </row>
    <row r="52" spans="1:18" s="7" customFormat="1" ht="21.75" customHeight="1" thickBot="1">
      <c r="A52" s="693" t="s">
        <v>1</v>
      </c>
      <c r="B52" s="700" t="s">
        <v>93</v>
      </c>
      <c r="C52" s="730" t="s">
        <v>94</v>
      </c>
      <c r="D52" s="725" t="s">
        <v>276</v>
      </c>
      <c r="E52" s="679" t="s">
        <v>95</v>
      </c>
      <c r="F52" s="679"/>
      <c r="G52" s="679" t="s">
        <v>96</v>
      </c>
      <c r="H52" s="679"/>
      <c r="I52" s="679" t="s">
        <v>97</v>
      </c>
      <c r="J52" s="679"/>
      <c r="K52" s="679" t="s">
        <v>98</v>
      </c>
      <c r="L52" s="679"/>
      <c r="M52" s="697" t="s">
        <v>99</v>
      </c>
      <c r="N52" s="697"/>
      <c r="O52" s="698" t="s">
        <v>100</v>
      </c>
      <c r="P52" s="188" t="s">
        <v>101</v>
      </c>
      <c r="R52" s="229"/>
    </row>
    <row r="53" spans="1:18" s="7" customFormat="1" ht="27.6" customHeight="1" thickBot="1">
      <c r="A53" s="694"/>
      <c r="B53" s="701"/>
      <c r="C53" s="731"/>
      <c r="D53" s="726"/>
      <c r="E53" s="91" t="s">
        <v>102</v>
      </c>
      <c r="F53" s="92" t="s">
        <v>103</v>
      </c>
      <c r="G53" s="91" t="s">
        <v>102</v>
      </c>
      <c r="H53" s="92" t="s">
        <v>103</v>
      </c>
      <c r="I53" s="91" t="s">
        <v>102</v>
      </c>
      <c r="J53" s="92" t="s">
        <v>103</v>
      </c>
      <c r="K53" s="91" t="s">
        <v>102</v>
      </c>
      <c r="L53" s="92" t="s">
        <v>103</v>
      </c>
      <c r="M53" s="91" t="s">
        <v>102</v>
      </c>
      <c r="N53" s="92" t="s">
        <v>103</v>
      </c>
      <c r="O53" s="699"/>
      <c r="P53" s="203" t="s">
        <v>104</v>
      </c>
      <c r="R53" s="230"/>
    </row>
    <row r="54" spans="1:18" s="5" customFormat="1" ht="20.100000000000001" customHeight="1">
      <c r="A54" s="171"/>
      <c r="B54" s="636" t="s">
        <v>239</v>
      </c>
      <c r="C54" s="626" t="s">
        <v>164</v>
      </c>
      <c r="D54" s="630" t="s">
        <v>30</v>
      </c>
      <c r="E54" s="624">
        <v>8.08</v>
      </c>
      <c r="F54" s="625">
        <f>1800/E54</f>
        <v>222.77227722772278</v>
      </c>
      <c r="G54" s="624">
        <v>0</v>
      </c>
      <c r="H54" s="625" t="s">
        <v>106</v>
      </c>
      <c r="I54" s="624">
        <v>0</v>
      </c>
      <c r="J54" s="625" t="s">
        <v>106</v>
      </c>
      <c r="K54" s="624">
        <v>0</v>
      </c>
      <c r="L54" s="625" t="s">
        <v>106</v>
      </c>
      <c r="M54" s="624">
        <v>0</v>
      </c>
      <c r="N54" s="625" t="s">
        <v>106</v>
      </c>
      <c r="O54" s="619">
        <f t="shared" ref="O54:O56" si="1">MAX(F54,H54,J54,L54,N54)</f>
        <v>222.77227722772278</v>
      </c>
      <c r="P54" s="640">
        <v>1</v>
      </c>
      <c r="R54" s="231"/>
    </row>
    <row r="55" spans="1:18" s="5" customFormat="1" ht="20.100000000000001" customHeight="1">
      <c r="A55" s="171"/>
      <c r="B55" s="637" t="s">
        <v>21</v>
      </c>
      <c r="C55" s="627" t="s">
        <v>249</v>
      </c>
      <c r="D55" s="631" t="s">
        <v>259</v>
      </c>
      <c r="E55" s="239">
        <v>0</v>
      </c>
      <c r="F55" s="240" t="s">
        <v>106</v>
      </c>
      <c r="G55" s="239">
        <v>0</v>
      </c>
      <c r="H55" s="240" t="s">
        <v>106</v>
      </c>
      <c r="I55" s="239">
        <v>8.2100000000000009</v>
      </c>
      <c r="J55" s="240">
        <f>1800/I55</f>
        <v>219.24482338611446</v>
      </c>
      <c r="K55" s="239">
        <v>0</v>
      </c>
      <c r="L55" s="240" t="s">
        <v>106</v>
      </c>
      <c r="M55" s="239">
        <v>0</v>
      </c>
      <c r="N55" s="240" t="s">
        <v>106</v>
      </c>
      <c r="O55" s="620">
        <f t="shared" si="1"/>
        <v>219.24482338611446</v>
      </c>
      <c r="P55" s="641">
        <v>2</v>
      </c>
      <c r="R55" s="231"/>
    </row>
    <row r="56" spans="1:18" s="5" customFormat="1" ht="20.100000000000001" customHeight="1" thickBot="1">
      <c r="A56" s="171"/>
      <c r="B56" s="638" t="s">
        <v>191</v>
      </c>
      <c r="C56" s="628" t="s">
        <v>249</v>
      </c>
      <c r="D56" s="632" t="s">
        <v>22</v>
      </c>
      <c r="E56" s="239">
        <v>0</v>
      </c>
      <c r="F56" s="240" t="s">
        <v>106</v>
      </c>
      <c r="G56" s="239">
        <v>0</v>
      </c>
      <c r="H56" s="240" t="s">
        <v>106</v>
      </c>
      <c r="I56" s="239">
        <v>0</v>
      </c>
      <c r="J56" s="240" t="s">
        <v>105</v>
      </c>
      <c r="K56" s="239">
        <v>9.4600000000000009</v>
      </c>
      <c r="L56" s="240">
        <f>1800/K56</f>
        <v>190.27484143763212</v>
      </c>
      <c r="M56" s="239">
        <v>8.94</v>
      </c>
      <c r="N56" s="240">
        <f>1800/M56</f>
        <v>201.34228187919464</v>
      </c>
      <c r="O56" s="620">
        <f t="shared" si="1"/>
        <v>201.34228187919464</v>
      </c>
      <c r="P56" s="641">
        <v>3</v>
      </c>
      <c r="R56" s="232"/>
    </row>
    <row r="57" spans="1:18" s="5" customFormat="1" ht="20.100000000000001" customHeight="1">
      <c r="A57" s="216"/>
      <c r="B57" s="222"/>
      <c r="C57" s="222"/>
      <c r="D57" s="218"/>
      <c r="E57" s="219"/>
      <c r="F57" s="220"/>
      <c r="G57" s="219"/>
      <c r="H57" s="220"/>
      <c r="I57" s="219"/>
      <c r="J57" s="220"/>
      <c r="K57" s="219"/>
      <c r="L57" s="220"/>
      <c r="M57" s="223"/>
      <c r="N57" s="220"/>
      <c r="O57" s="220"/>
      <c r="P57" s="224"/>
      <c r="R57" s="220"/>
    </row>
    <row r="58" spans="1:18" s="52" customFormat="1" ht="20.25">
      <c r="A58" s="50"/>
      <c r="B58" s="51" t="s">
        <v>139</v>
      </c>
      <c r="C58" s="51"/>
      <c r="G58" s="53"/>
      <c r="H58" s="53"/>
      <c r="I58" s="53"/>
      <c r="J58" s="53"/>
      <c r="K58" s="53"/>
      <c r="L58" s="53"/>
    </row>
    <row r="59" spans="1:18" s="49" customFormat="1" ht="9" customHeight="1" thickBot="1">
      <c r="A59" s="48"/>
      <c r="B59" s="89"/>
      <c r="C59" s="89"/>
      <c r="G59" s="90"/>
      <c r="H59" s="90"/>
      <c r="I59" s="90"/>
      <c r="J59" s="90"/>
      <c r="K59" s="90"/>
      <c r="L59" s="90"/>
    </row>
    <row r="60" spans="1:18" s="7" customFormat="1" ht="22.5" customHeight="1" thickBot="1">
      <c r="A60" s="693" t="s">
        <v>1</v>
      </c>
      <c r="B60" s="700" t="s">
        <v>93</v>
      </c>
      <c r="C60" s="730" t="s">
        <v>94</v>
      </c>
      <c r="D60" s="725" t="s">
        <v>276</v>
      </c>
      <c r="E60" s="679" t="s">
        <v>95</v>
      </c>
      <c r="F60" s="679"/>
      <c r="G60" s="679" t="s">
        <v>96</v>
      </c>
      <c r="H60" s="679"/>
      <c r="I60" s="679" t="s">
        <v>97</v>
      </c>
      <c r="J60" s="679"/>
      <c r="K60" s="679" t="s">
        <v>98</v>
      </c>
      <c r="L60" s="679"/>
      <c r="M60" s="697" t="s">
        <v>99</v>
      </c>
      <c r="N60" s="697"/>
      <c r="O60" s="691" t="s">
        <v>100</v>
      </c>
      <c r="P60" s="213" t="s">
        <v>101</v>
      </c>
      <c r="R60" s="229"/>
    </row>
    <row r="61" spans="1:18" s="7" customFormat="1" ht="27.6" customHeight="1" thickBot="1">
      <c r="A61" s="694"/>
      <c r="B61" s="701"/>
      <c r="C61" s="731"/>
      <c r="D61" s="726"/>
      <c r="E61" s="91" t="s">
        <v>102</v>
      </c>
      <c r="F61" s="92" t="s">
        <v>103</v>
      </c>
      <c r="G61" s="91" t="s">
        <v>102</v>
      </c>
      <c r="H61" s="92" t="s">
        <v>103</v>
      </c>
      <c r="I61" s="91" t="s">
        <v>102</v>
      </c>
      <c r="J61" s="92" t="s">
        <v>103</v>
      </c>
      <c r="K61" s="91" t="s">
        <v>102</v>
      </c>
      <c r="L61" s="92" t="s">
        <v>103</v>
      </c>
      <c r="M61" s="91" t="s">
        <v>102</v>
      </c>
      <c r="N61" s="92" t="s">
        <v>103</v>
      </c>
      <c r="O61" s="692"/>
      <c r="P61" s="214" t="s">
        <v>104</v>
      </c>
      <c r="R61" s="230"/>
    </row>
    <row r="62" spans="1:18" s="5" customFormat="1" ht="20.100000000000001" customHeight="1">
      <c r="A62" s="180"/>
      <c r="B62" s="181" t="s">
        <v>76</v>
      </c>
      <c r="C62" s="182" t="s">
        <v>168</v>
      </c>
      <c r="D62" s="534" t="s">
        <v>77</v>
      </c>
      <c r="E62" s="183">
        <v>7.62</v>
      </c>
      <c r="F62" s="63">
        <f>1800/E62</f>
        <v>236.22047244094489</v>
      </c>
      <c r="G62" s="59">
        <v>0</v>
      </c>
      <c r="H62" s="536" t="s">
        <v>106</v>
      </c>
      <c r="I62" s="59">
        <v>0</v>
      </c>
      <c r="J62" s="536" t="s">
        <v>106</v>
      </c>
      <c r="K62" s="59">
        <v>0</v>
      </c>
      <c r="L62" s="536" t="s">
        <v>106</v>
      </c>
      <c r="M62" s="59">
        <v>0</v>
      </c>
      <c r="N62" s="536" t="s">
        <v>106</v>
      </c>
      <c r="O62" s="62">
        <f t="shared" ref="O62:O64" si="2">MAX(F62,H62,J62,L62,N62)</f>
        <v>236.22047244094489</v>
      </c>
      <c r="P62" s="236">
        <v>1</v>
      </c>
      <c r="R62" s="231"/>
    </row>
    <row r="63" spans="1:18" s="5" customFormat="1" ht="20.100000000000001" customHeight="1">
      <c r="A63" s="171"/>
      <c r="B63" s="24" t="s">
        <v>192</v>
      </c>
      <c r="C63" s="25" t="s">
        <v>249</v>
      </c>
      <c r="D63" s="529" t="s">
        <v>20</v>
      </c>
      <c r="E63" s="59">
        <v>7.95</v>
      </c>
      <c r="F63" s="63">
        <f t="shared" ref="F63" si="3">1800/E63</f>
        <v>226.41509433962264</v>
      </c>
      <c r="G63" s="59">
        <v>0</v>
      </c>
      <c r="H63" s="536" t="s">
        <v>106</v>
      </c>
      <c r="I63" s="59">
        <v>0</v>
      </c>
      <c r="J63" s="536" t="s">
        <v>106</v>
      </c>
      <c r="K63" s="59">
        <v>0</v>
      </c>
      <c r="L63" s="536" t="s">
        <v>106</v>
      </c>
      <c r="M63" s="59">
        <v>0</v>
      </c>
      <c r="N63" s="536" t="s">
        <v>106</v>
      </c>
      <c r="O63" s="62">
        <f t="shared" si="2"/>
        <v>226.41509433962264</v>
      </c>
      <c r="P63" s="237">
        <v>2</v>
      </c>
      <c r="R63" s="231"/>
    </row>
    <row r="64" spans="1:18" s="5" customFormat="1" ht="20.100000000000001" customHeight="1">
      <c r="A64" s="171"/>
      <c r="B64" s="24" t="s">
        <v>193</v>
      </c>
      <c r="C64" s="25" t="s">
        <v>249</v>
      </c>
      <c r="D64" s="529" t="s">
        <v>264</v>
      </c>
      <c r="E64" s="59">
        <v>0</v>
      </c>
      <c r="F64" s="536" t="s">
        <v>106</v>
      </c>
      <c r="G64" s="59">
        <v>0</v>
      </c>
      <c r="H64" s="536" t="s">
        <v>106</v>
      </c>
      <c r="I64" s="59">
        <v>0</v>
      </c>
      <c r="J64" s="536" t="s">
        <v>106</v>
      </c>
      <c r="K64" s="59">
        <v>13.4</v>
      </c>
      <c r="L64" s="63">
        <f t="shared" ref="L64:N64" si="4">1800/K64</f>
        <v>134.32835820895522</v>
      </c>
      <c r="M64" s="59">
        <v>13.2</v>
      </c>
      <c r="N64" s="63">
        <f t="shared" si="4"/>
        <v>136.36363636363637</v>
      </c>
      <c r="O64" s="62">
        <f t="shared" si="2"/>
        <v>136.36363636363637</v>
      </c>
      <c r="P64" s="237">
        <v>3</v>
      </c>
      <c r="R64" s="231"/>
    </row>
    <row r="65" spans="1:18" s="5" customFormat="1" ht="20.100000000000001" customHeight="1">
      <c r="A65" s="216"/>
      <c r="B65" s="222"/>
      <c r="C65" s="222"/>
      <c r="D65" s="218"/>
      <c r="E65" s="219"/>
      <c r="F65" s="220"/>
      <c r="G65" s="219"/>
      <c r="H65" s="220"/>
      <c r="I65" s="219"/>
      <c r="J65" s="220"/>
      <c r="K65" s="219"/>
      <c r="L65" s="220"/>
      <c r="M65" s="219"/>
      <c r="N65" s="220"/>
      <c r="O65" s="220"/>
      <c r="P65" s="221"/>
    </row>
    <row r="66" spans="1:18" s="52" customFormat="1" ht="20.25">
      <c r="A66" s="50"/>
      <c r="B66" s="51" t="s">
        <v>144</v>
      </c>
      <c r="C66" s="51"/>
      <c r="G66" s="53"/>
      <c r="H66" s="53"/>
      <c r="I66" s="53"/>
      <c r="J66" s="53"/>
      <c r="K66" s="53"/>
      <c r="L66" s="53"/>
    </row>
    <row r="67" spans="1:18" s="49" customFormat="1" ht="9" customHeight="1" thickBot="1">
      <c r="A67" s="48"/>
      <c r="B67" s="89"/>
      <c r="C67" s="89"/>
      <c r="G67" s="90"/>
      <c r="H67" s="90"/>
      <c r="I67" s="90"/>
      <c r="J67" s="90"/>
      <c r="K67" s="90"/>
      <c r="L67" s="90"/>
    </row>
    <row r="68" spans="1:18" s="7" customFormat="1" ht="18" customHeight="1" thickBot="1">
      <c r="A68" s="693" t="s">
        <v>1</v>
      </c>
      <c r="B68" s="695" t="s">
        <v>150</v>
      </c>
      <c r="C68" s="730" t="s">
        <v>94</v>
      </c>
      <c r="D68" s="725" t="s">
        <v>276</v>
      </c>
      <c r="E68" s="679" t="s">
        <v>95</v>
      </c>
      <c r="F68" s="679"/>
      <c r="G68" s="679" t="s">
        <v>96</v>
      </c>
      <c r="H68" s="679"/>
      <c r="I68" s="679" t="s">
        <v>97</v>
      </c>
      <c r="J68" s="679"/>
      <c r="K68" s="679" t="s">
        <v>98</v>
      </c>
      <c r="L68" s="679"/>
      <c r="M68" s="697" t="s">
        <v>99</v>
      </c>
      <c r="N68" s="697"/>
      <c r="O68" s="698" t="s">
        <v>100</v>
      </c>
      <c r="P68" s="227" t="s">
        <v>101</v>
      </c>
      <c r="R68" s="229"/>
    </row>
    <row r="69" spans="1:18" s="7" customFormat="1" ht="32.25" customHeight="1" thickBot="1">
      <c r="A69" s="694"/>
      <c r="B69" s="701"/>
      <c r="C69" s="731"/>
      <c r="D69" s="726"/>
      <c r="E69" s="91" t="s">
        <v>102</v>
      </c>
      <c r="F69" s="92" t="s">
        <v>103</v>
      </c>
      <c r="G69" s="91" t="s">
        <v>102</v>
      </c>
      <c r="H69" s="92" t="s">
        <v>103</v>
      </c>
      <c r="I69" s="91" t="s">
        <v>102</v>
      </c>
      <c r="J69" s="92" t="s">
        <v>103</v>
      </c>
      <c r="K69" s="91" t="s">
        <v>102</v>
      </c>
      <c r="L69" s="92" t="s">
        <v>103</v>
      </c>
      <c r="M69" s="91" t="s">
        <v>102</v>
      </c>
      <c r="N69" s="92" t="s">
        <v>103</v>
      </c>
      <c r="O69" s="692"/>
      <c r="P69" s="214" t="s">
        <v>104</v>
      </c>
      <c r="R69" s="230"/>
    </row>
    <row r="70" spans="1:18" s="5" customFormat="1" ht="18" customHeight="1">
      <c r="A70" s="180"/>
      <c r="B70" s="225"/>
      <c r="C70" s="225"/>
      <c r="D70" s="226"/>
      <c r="E70" s="183"/>
      <c r="F70" s="184"/>
      <c r="G70" s="183"/>
      <c r="H70" s="184"/>
      <c r="I70" s="183"/>
      <c r="J70" s="184"/>
      <c r="K70" s="183"/>
      <c r="L70" s="184"/>
      <c r="M70" s="183"/>
      <c r="N70" s="184"/>
      <c r="O70" s="185"/>
      <c r="P70" s="228"/>
      <c r="R70" s="231"/>
    </row>
    <row r="71" spans="1:18" s="5" customFormat="1" ht="18" customHeight="1">
      <c r="A71" s="171"/>
      <c r="B71" s="167"/>
      <c r="C71" s="167"/>
      <c r="D71" s="168"/>
      <c r="E71" s="59"/>
      <c r="F71" s="63"/>
      <c r="G71" s="59"/>
      <c r="H71" s="63"/>
      <c r="I71" s="59"/>
      <c r="J71" s="63"/>
      <c r="K71" s="59"/>
      <c r="L71" s="63"/>
      <c r="M71" s="59"/>
      <c r="N71" s="63"/>
      <c r="O71" s="186"/>
      <c r="P71" s="194"/>
      <c r="R71" s="231"/>
    </row>
    <row r="72" spans="1:18" s="5" customFormat="1" ht="18" customHeight="1" thickBot="1">
      <c r="A72" s="171"/>
      <c r="B72" s="167"/>
      <c r="C72" s="167"/>
      <c r="D72" s="168"/>
      <c r="E72" s="59"/>
      <c r="F72" s="63"/>
      <c r="G72" s="59"/>
      <c r="H72" s="63"/>
      <c r="I72" s="59"/>
      <c r="J72" s="63"/>
      <c r="K72" s="59"/>
      <c r="L72" s="63"/>
      <c r="M72" s="59"/>
      <c r="N72" s="63"/>
      <c r="O72" s="186"/>
      <c r="P72" s="209"/>
      <c r="R72" s="232"/>
    </row>
    <row r="73" spans="1:18" s="5" customFormat="1" ht="20.100000000000001" customHeight="1">
      <c r="A73" s="216"/>
      <c r="B73" s="222"/>
      <c r="C73" s="222"/>
      <c r="D73" s="218"/>
      <c r="E73" s="219"/>
      <c r="F73" s="220"/>
      <c r="G73" s="219"/>
      <c r="H73" s="220"/>
      <c r="I73" s="219"/>
      <c r="J73" s="220"/>
      <c r="K73" s="219"/>
      <c r="L73" s="220"/>
      <c r="M73" s="223"/>
      <c r="N73" s="220"/>
      <c r="O73" s="220"/>
      <c r="P73" s="224"/>
      <c r="R73" s="220"/>
    </row>
    <row r="74" spans="1:18" s="52" customFormat="1" ht="20.25">
      <c r="A74" s="50"/>
      <c r="B74" s="51" t="s">
        <v>152</v>
      </c>
      <c r="C74" s="51"/>
      <c r="G74" s="53"/>
      <c r="H74" s="53"/>
      <c r="I74" s="53"/>
      <c r="J74" s="53"/>
      <c r="K74" s="53"/>
      <c r="L74" s="53"/>
    </row>
    <row r="75" spans="1:18" s="49" customFormat="1" ht="6" customHeight="1" thickBot="1">
      <c r="A75" s="48"/>
      <c r="B75" s="47"/>
      <c r="C75" s="608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R75" s="47"/>
    </row>
    <row r="76" spans="1:18" s="7" customFormat="1" ht="28.15" customHeight="1" thickBot="1">
      <c r="A76" s="693" t="s">
        <v>1</v>
      </c>
      <c r="B76" s="700" t="s">
        <v>93</v>
      </c>
      <c r="C76" s="730" t="s">
        <v>94</v>
      </c>
      <c r="D76" s="725" t="s">
        <v>276</v>
      </c>
      <c r="E76" s="679" t="s">
        <v>95</v>
      </c>
      <c r="F76" s="679"/>
      <c r="G76" s="679" t="s">
        <v>96</v>
      </c>
      <c r="H76" s="679"/>
      <c r="I76" s="679" t="s">
        <v>97</v>
      </c>
      <c r="J76" s="679"/>
      <c r="K76" s="679" t="s">
        <v>98</v>
      </c>
      <c r="L76" s="679"/>
      <c r="M76" s="697" t="s">
        <v>99</v>
      </c>
      <c r="N76" s="697"/>
      <c r="O76" s="691" t="s">
        <v>100</v>
      </c>
      <c r="P76" s="190" t="s">
        <v>101</v>
      </c>
      <c r="R76" s="229"/>
    </row>
    <row r="77" spans="1:18" s="7" customFormat="1" ht="27.6" customHeight="1" thickBot="1">
      <c r="A77" s="702"/>
      <c r="B77" s="703"/>
      <c r="C77" s="731"/>
      <c r="D77" s="726"/>
      <c r="E77" s="206" t="s">
        <v>102</v>
      </c>
      <c r="F77" s="207" t="s">
        <v>103</v>
      </c>
      <c r="G77" s="206" t="s">
        <v>102</v>
      </c>
      <c r="H77" s="207" t="s">
        <v>103</v>
      </c>
      <c r="I77" s="206" t="s">
        <v>102</v>
      </c>
      <c r="J77" s="207" t="s">
        <v>103</v>
      </c>
      <c r="K77" s="206" t="s">
        <v>102</v>
      </c>
      <c r="L77" s="207" t="s">
        <v>103</v>
      </c>
      <c r="M77" s="206" t="s">
        <v>102</v>
      </c>
      <c r="N77" s="207" t="s">
        <v>103</v>
      </c>
      <c r="O77" s="704"/>
      <c r="P77" s="208" t="s">
        <v>104</v>
      </c>
      <c r="R77" s="234"/>
    </row>
    <row r="78" spans="1:18" s="5" customFormat="1" ht="19.899999999999999" customHeight="1">
      <c r="A78" s="180"/>
      <c r="B78" s="181"/>
      <c r="C78" s="181"/>
      <c r="D78" s="182"/>
      <c r="E78" s="183"/>
      <c r="F78" s="184"/>
      <c r="G78" s="183"/>
      <c r="H78" s="184"/>
      <c r="I78" s="183"/>
      <c r="J78" s="184"/>
      <c r="K78" s="183"/>
      <c r="L78" s="184"/>
      <c r="M78" s="183"/>
      <c r="N78" s="184"/>
      <c r="O78" s="185"/>
      <c r="P78" s="199"/>
      <c r="Q78" s="211"/>
      <c r="R78" s="233"/>
    </row>
    <row r="79" spans="1:18" s="5" customFormat="1" ht="19.899999999999999" customHeight="1" thickBot="1">
      <c r="A79" s="171"/>
      <c r="B79" s="24"/>
      <c r="C79" s="24"/>
      <c r="D79" s="25"/>
      <c r="E79" s="59"/>
      <c r="F79" s="63"/>
      <c r="G79" s="61"/>
      <c r="H79" s="63"/>
      <c r="I79" s="59"/>
      <c r="J79" s="63"/>
      <c r="K79" s="59"/>
      <c r="L79" s="63"/>
      <c r="M79" s="59"/>
      <c r="N79" s="63"/>
      <c r="O79" s="186"/>
      <c r="P79" s="194"/>
      <c r="R79" s="232"/>
    </row>
    <row r="81" spans="1:18" s="52" customFormat="1" ht="20.25">
      <c r="A81" s="50"/>
      <c r="B81" s="51" t="s">
        <v>154</v>
      </c>
      <c r="C81" s="51"/>
      <c r="G81" s="53"/>
      <c r="H81" s="53"/>
      <c r="I81" s="53"/>
      <c r="J81" s="53"/>
      <c r="K81" s="53"/>
      <c r="L81" s="53"/>
    </row>
    <row r="82" spans="1:18" s="49" customFormat="1" ht="11.45" customHeight="1" thickBot="1">
      <c r="A82" s="48"/>
      <c r="B82" s="47"/>
      <c r="C82" s="608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R82" s="47"/>
    </row>
    <row r="83" spans="1:18" s="7" customFormat="1" ht="28.15" customHeight="1" thickBot="1">
      <c r="A83" s="693" t="s">
        <v>1</v>
      </c>
      <c r="B83" s="700" t="s">
        <v>93</v>
      </c>
      <c r="C83" s="730" t="s">
        <v>94</v>
      </c>
      <c r="D83" s="725" t="s">
        <v>276</v>
      </c>
      <c r="E83" s="679" t="s">
        <v>95</v>
      </c>
      <c r="F83" s="679"/>
      <c r="G83" s="679" t="s">
        <v>96</v>
      </c>
      <c r="H83" s="679"/>
      <c r="I83" s="679" t="s">
        <v>97</v>
      </c>
      <c r="J83" s="679"/>
      <c r="K83" s="679" t="s">
        <v>98</v>
      </c>
      <c r="L83" s="679"/>
      <c r="M83" s="697" t="s">
        <v>99</v>
      </c>
      <c r="N83" s="697"/>
      <c r="O83" s="691" t="s">
        <v>100</v>
      </c>
      <c r="P83" s="190" t="s">
        <v>101</v>
      </c>
      <c r="R83" s="229"/>
    </row>
    <row r="84" spans="1:18" s="7" customFormat="1" ht="27.6" customHeight="1" thickBot="1">
      <c r="A84" s="702"/>
      <c r="B84" s="703"/>
      <c r="C84" s="731"/>
      <c r="D84" s="726"/>
      <c r="E84" s="206" t="s">
        <v>102</v>
      </c>
      <c r="F84" s="207" t="s">
        <v>103</v>
      </c>
      <c r="G84" s="206" t="s">
        <v>102</v>
      </c>
      <c r="H84" s="207" t="s">
        <v>103</v>
      </c>
      <c r="I84" s="206" t="s">
        <v>102</v>
      </c>
      <c r="J84" s="207" t="s">
        <v>103</v>
      </c>
      <c r="K84" s="206" t="s">
        <v>102</v>
      </c>
      <c r="L84" s="207" t="s">
        <v>103</v>
      </c>
      <c r="M84" s="206" t="s">
        <v>102</v>
      </c>
      <c r="N84" s="207" t="s">
        <v>103</v>
      </c>
      <c r="O84" s="704"/>
      <c r="P84" s="208" t="s">
        <v>104</v>
      </c>
      <c r="R84" s="234"/>
    </row>
    <row r="85" spans="1:18" s="5" customFormat="1" ht="20.100000000000001" customHeight="1">
      <c r="A85" s="180"/>
      <c r="B85" s="181"/>
      <c r="C85" s="181"/>
      <c r="D85" s="182"/>
      <c r="E85" s="183"/>
      <c r="F85" s="184"/>
      <c r="G85" s="183"/>
      <c r="H85" s="184"/>
      <c r="I85" s="183"/>
      <c r="J85" s="184"/>
      <c r="K85" s="183"/>
      <c r="L85" s="184"/>
      <c r="M85" s="183"/>
      <c r="N85" s="184"/>
      <c r="O85" s="185"/>
      <c r="P85" s="199"/>
      <c r="Q85" s="210"/>
      <c r="R85" s="233"/>
    </row>
    <row r="86" spans="1:18" s="5" customFormat="1" ht="20.100000000000001" customHeight="1">
      <c r="A86" s="171"/>
      <c r="B86" s="24"/>
      <c r="C86" s="24"/>
      <c r="D86" s="25"/>
      <c r="E86" s="59"/>
      <c r="F86" s="63"/>
      <c r="G86" s="59"/>
      <c r="H86" s="63"/>
      <c r="I86" s="59"/>
      <c r="J86" s="63"/>
      <c r="K86" s="59"/>
      <c r="L86" s="63"/>
      <c r="M86" s="59"/>
      <c r="N86" s="63"/>
      <c r="O86" s="186"/>
      <c r="P86" s="194"/>
      <c r="R86" s="231"/>
    </row>
    <row r="87" spans="1:18" s="140" customFormat="1" ht="20.100000000000001" customHeight="1" thickBot="1">
      <c r="A87" s="171"/>
      <c r="B87" s="24"/>
      <c r="C87" s="24"/>
      <c r="D87" s="25"/>
      <c r="E87" s="59"/>
      <c r="F87" s="63"/>
      <c r="G87" s="59"/>
      <c r="H87" s="63"/>
      <c r="I87" s="59"/>
      <c r="J87" s="63"/>
      <c r="K87" s="59"/>
      <c r="L87" s="63"/>
      <c r="M87" s="59"/>
      <c r="N87" s="63"/>
      <c r="O87" s="186"/>
      <c r="P87" s="209"/>
      <c r="R87" s="232"/>
    </row>
  </sheetData>
  <mergeCells count="111">
    <mergeCell ref="C45:C46"/>
    <mergeCell ref="C52:C53"/>
    <mergeCell ref="C60:C61"/>
    <mergeCell ref="C68:C69"/>
    <mergeCell ref="C76:C77"/>
    <mergeCell ref="C5:C6"/>
    <mergeCell ref="C13:C14"/>
    <mergeCell ref="C21:C22"/>
    <mergeCell ref="C29:C30"/>
    <mergeCell ref="C37:C38"/>
    <mergeCell ref="R5:R6"/>
    <mergeCell ref="A68:A69"/>
    <mergeCell ref="B68:B69"/>
    <mergeCell ref="D68:D69"/>
    <mergeCell ref="E68:F68"/>
    <mergeCell ref="G68:H68"/>
    <mergeCell ref="I68:J68"/>
    <mergeCell ref="K68:L68"/>
    <mergeCell ref="M68:N68"/>
    <mergeCell ref="O68:O69"/>
    <mergeCell ref="A60:A61"/>
    <mergeCell ref="B60:B61"/>
    <mergeCell ref="D60:D61"/>
    <mergeCell ref="E60:F60"/>
    <mergeCell ref="G60:H60"/>
    <mergeCell ref="I60:J60"/>
    <mergeCell ref="O83:O84"/>
    <mergeCell ref="A45:A46"/>
    <mergeCell ref="B45:B46"/>
    <mergeCell ref="D45:D46"/>
    <mergeCell ref="E45:F45"/>
    <mergeCell ref="G45:H45"/>
    <mergeCell ref="I45:J45"/>
    <mergeCell ref="K45:L45"/>
    <mergeCell ref="M45:N45"/>
    <mergeCell ref="O45:O46"/>
    <mergeCell ref="G52:H52"/>
    <mergeCell ref="I52:J52"/>
    <mergeCell ref="K52:L52"/>
    <mergeCell ref="M52:N52"/>
    <mergeCell ref="A52:A53"/>
    <mergeCell ref="B52:B53"/>
    <mergeCell ref="G83:H83"/>
    <mergeCell ref="I83:J83"/>
    <mergeCell ref="K83:L83"/>
    <mergeCell ref="M83:N83"/>
    <mergeCell ref="A83:A84"/>
    <mergeCell ref="B83:B84"/>
    <mergeCell ref="D83:D84"/>
    <mergeCell ref="E83:F83"/>
    <mergeCell ref="C83:C84"/>
    <mergeCell ref="O37:O38"/>
    <mergeCell ref="A76:A77"/>
    <mergeCell ref="B76:B77"/>
    <mergeCell ref="D76:D77"/>
    <mergeCell ref="E76:F76"/>
    <mergeCell ref="G76:H76"/>
    <mergeCell ref="I76:J76"/>
    <mergeCell ref="K76:L76"/>
    <mergeCell ref="M76:N76"/>
    <mergeCell ref="O76:O77"/>
    <mergeCell ref="D52:D53"/>
    <mergeCell ref="E52:F52"/>
    <mergeCell ref="O52:O53"/>
    <mergeCell ref="K60:L60"/>
    <mergeCell ref="M60:N60"/>
    <mergeCell ref="O60:O61"/>
    <mergeCell ref="M37:N37"/>
    <mergeCell ref="A37:A38"/>
    <mergeCell ref="B37:B38"/>
    <mergeCell ref="D37:D38"/>
    <mergeCell ref="E37:F37"/>
    <mergeCell ref="A21:A22"/>
    <mergeCell ref="B21:B22"/>
    <mergeCell ref="G37:H37"/>
    <mergeCell ref="I37:J37"/>
    <mergeCell ref="K37:L37"/>
    <mergeCell ref="A5:A6"/>
    <mergeCell ref="B5:B6"/>
    <mergeCell ref="O21:O22"/>
    <mergeCell ref="A29:A30"/>
    <mergeCell ref="B29:B30"/>
    <mergeCell ref="D29:D30"/>
    <mergeCell ref="E29:F29"/>
    <mergeCell ref="G29:H29"/>
    <mergeCell ref="I29:J29"/>
    <mergeCell ref="K29:L29"/>
    <mergeCell ref="M29:N29"/>
    <mergeCell ref="O29:O30"/>
    <mergeCell ref="G21:H21"/>
    <mergeCell ref="I21:J21"/>
    <mergeCell ref="K21:L21"/>
    <mergeCell ref="M21:N21"/>
    <mergeCell ref="A13:A14"/>
    <mergeCell ref="B13:B14"/>
    <mergeCell ref="D13:D14"/>
    <mergeCell ref="E13:F13"/>
    <mergeCell ref="G13:H13"/>
    <mergeCell ref="D5:D6"/>
    <mergeCell ref="E5:F5"/>
    <mergeCell ref="D21:D22"/>
    <mergeCell ref="E21:F21"/>
    <mergeCell ref="O5:O6"/>
    <mergeCell ref="I13:J13"/>
    <mergeCell ref="K13:L13"/>
    <mergeCell ref="M13:N13"/>
    <mergeCell ref="O13:O14"/>
    <mergeCell ref="G5:H5"/>
    <mergeCell ref="I5:J5"/>
    <mergeCell ref="K5:L5"/>
    <mergeCell ref="M5:N5"/>
  </mergeCells>
  <phoneticPr fontId="3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2"/>
  <sheetViews>
    <sheetView topLeftCell="A4" workbookViewId="0">
      <pane ySplit="1" topLeftCell="A23" activePane="bottomLeft" state="frozen"/>
      <selection activeCell="A4" sqref="A4"/>
      <selection pane="bottomLeft" activeCell="D26" sqref="D26"/>
    </sheetView>
  </sheetViews>
  <sheetFormatPr defaultColWidth="9.42578125" defaultRowHeight="15"/>
  <cols>
    <col min="1" max="2" width="4.140625" style="1" customWidth="1"/>
    <col min="3" max="3" width="30" style="2" customWidth="1"/>
    <col min="4" max="4" width="10" style="2" customWidth="1"/>
    <col min="5" max="5" width="12.140625" style="3" customWidth="1"/>
    <col min="6" max="9" width="9.7109375" style="4" customWidth="1"/>
    <col min="10" max="10" width="10.140625" style="4" customWidth="1"/>
    <col min="11" max="11" width="9.7109375" style="4" customWidth="1"/>
    <col min="12" max="17" width="9.7109375" style="1" customWidth="1"/>
    <col min="18" max="18" width="9.7109375" style="2" customWidth="1"/>
    <col min="19" max="16384" width="9.42578125" style="5"/>
  </cols>
  <sheetData>
    <row r="1" spans="1:18" s="9" customFormat="1" hidden="1">
      <c r="A1" s="6"/>
      <c r="B1" s="6"/>
      <c r="C1" s="7"/>
      <c r="D1" s="7"/>
      <c r="E1" s="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</row>
    <row r="2" spans="1:18" s="9" customFormat="1" hidden="1">
      <c r="A2" s="6"/>
      <c r="B2" s="6"/>
      <c r="C2" s="281" t="s">
        <v>0</v>
      </c>
      <c r="D2" s="281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18" s="9" customFormat="1" hidden="1">
      <c r="A3" s="6"/>
      <c r="B3" s="6"/>
      <c r="C3" s="7"/>
      <c r="D3" s="7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1:18" s="15" customFormat="1" ht="33" customHeight="1">
      <c r="A4" s="10" t="s">
        <v>1</v>
      </c>
      <c r="B4" s="10"/>
      <c r="C4" s="12" t="s">
        <v>2</v>
      </c>
      <c r="D4" s="12"/>
      <c r="E4" s="13" t="s">
        <v>3</v>
      </c>
      <c r="F4" s="14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0" t="s">
        <v>13</v>
      </c>
      <c r="P4" s="10" t="s">
        <v>14</v>
      </c>
      <c r="Q4" s="10" t="s">
        <v>15</v>
      </c>
      <c r="R4" s="11" t="s">
        <v>16</v>
      </c>
    </row>
    <row r="5" spans="1:18" s="21" customFormat="1" ht="25.15" customHeight="1">
      <c r="A5" s="16"/>
      <c r="B5" s="16"/>
      <c r="C5" s="18" t="s">
        <v>17</v>
      </c>
      <c r="D5" s="18"/>
      <c r="E5" s="19"/>
      <c r="F5" s="20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7"/>
    </row>
    <row r="6" spans="1:18" s="310" customFormat="1" ht="25.15" customHeight="1">
      <c r="A6" s="307">
        <v>1</v>
      </c>
      <c r="B6" s="307" t="s">
        <v>18</v>
      </c>
      <c r="C6" s="305" t="s">
        <v>19</v>
      </c>
      <c r="D6" s="305" t="s">
        <v>249</v>
      </c>
      <c r="E6" s="309" t="s">
        <v>20</v>
      </c>
      <c r="F6" s="289"/>
      <c r="G6" s="307"/>
      <c r="H6" s="307"/>
      <c r="I6" s="307"/>
      <c r="J6" s="307"/>
      <c r="K6" s="307"/>
      <c r="L6" s="307"/>
      <c r="M6" s="307"/>
      <c r="N6" s="307">
        <v>1</v>
      </c>
      <c r="O6" s="307">
        <v>1</v>
      </c>
      <c r="P6" s="497">
        <v>1</v>
      </c>
      <c r="Q6" s="307"/>
      <c r="R6" s="308"/>
    </row>
    <row r="7" spans="1:18" s="310" customFormat="1" ht="25.15" customHeight="1">
      <c r="A7" s="307">
        <v>2</v>
      </c>
      <c r="B7" s="307" t="s">
        <v>18</v>
      </c>
      <c r="C7" s="305" t="s">
        <v>21</v>
      </c>
      <c r="D7" s="305" t="s">
        <v>249</v>
      </c>
      <c r="E7" s="309" t="s">
        <v>259</v>
      </c>
      <c r="F7" s="289"/>
      <c r="G7" s="307"/>
      <c r="H7" s="307"/>
      <c r="I7" s="307"/>
      <c r="J7" s="307"/>
      <c r="K7" s="307"/>
      <c r="L7" s="497">
        <v>1</v>
      </c>
      <c r="M7" s="307">
        <v>1</v>
      </c>
      <c r="N7" s="307">
        <v>1</v>
      </c>
      <c r="O7" s="307">
        <v>1</v>
      </c>
      <c r="P7" s="307"/>
      <c r="Q7" s="307"/>
      <c r="R7" s="308"/>
    </row>
    <row r="8" spans="1:18" s="310" customFormat="1" ht="25.15" customHeight="1">
      <c r="A8" s="307">
        <v>3</v>
      </c>
      <c r="B8" s="307" t="s">
        <v>18</v>
      </c>
      <c r="C8" s="305" t="s">
        <v>191</v>
      </c>
      <c r="D8" s="305" t="s">
        <v>249</v>
      </c>
      <c r="E8" s="309" t="s">
        <v>22</v>
      </c>
      <c r="F8" s="289"/>
      <c r="G8" s="307"/>
      <c r="H8" s="307"/>
      <c r="I8" s="307"/>
      <c r="J8" s="307"/>
      <c r="K8" s="307"/>
      <c r="L8" s="307"/>
      <c r="M8" s="497">
        <v>1</v>
      </c>
      <c r="N8" s="307">
        <v>1</v>
      </c>
      <c r="O8" s="307">
        <v>1</v>
      </c>
      <c r="P8" s="497">
        <v>1</v>
      </c>
      <c r="Q8" s="307"/>
      <c r="R8" s="308"/>
    </row>
    <row r="9" spans="1:18" s="310" customFormat="1" ht="25.15" customHeight="1">
      <c r="A9" s="307">
        <v>4</v>
      </c>
      <c r="B9" s="307" t="s">
        <v>23</v>
      </c>
      <c r="C9" s="305" t="s">
        <v>192</v>
      </c>
      <c r="D9" s="305" t="s">
        <v>249</v>
      </c>
      <c r="E9" s="309" t="s">
        <v>20</v>
      </c>
      <c r="F9" s="497">
        <v>1</v>
      </c>
      <c r="G9" s="307"/>
      <c r="H9" s="307"/>
      <c r="I9" s="307" t="s">
        <v>196</v>
      </c>
      <c r="J9" s="307"/>
      <c r="K9" s="307"/>
      <c r="L9" s="307"/>
      <c r="M9" s="307"/>
      <c r="N9" s="307"/>
      <c r="O9" s="307"/>
      <c r="P9" s="307"/>
      <c r="Q9" s="307"/>
      <c r="R9" s="308"/>
    </row>
    <row r="10" spans="1:18" s="310" customFormat="1" ht="24.75" customHeight="1">
      <c r="A10" s="307">
        <v>5</v>
      </c>
      <c r="B10" s="307" t="s">
        <v>23</v>
      </c>
      <c r="C10" s="305" t="s">
        <v>193</v>
      </c>
      <c r="D10" s="305" t="s">
        <v>249</v>
      </c>
      <c r="E10" s="309" t="s">
        <v>24</v>
      </c>
      <c r="F10" s="497">
        <v>1</v>
      </c>
      <c r="G10" s="307"/>
      <c r="H10" s="307"/>
      <c r="I10" s="307" t="s">
        <v>196</v>
      </c>
      <c r="J10" s="307"/>
      <c r="K10" s="307"/>
      <c r="L10" s="307"/>
      <c r="M10" s="307"/>
      <c r="N10" s="307"/>
      <c r="O10" s="307"/>
      <c r="P10" s="307"/>
      <c r="Q10" s="307"/>
      <c r="R10" s="308"/>
    </row>
    <row r="11" spans="1:18" s="15" customFormat="1" ht="33" customHeight="1">
      <c r="A11" s="10" t="s">
        <v>1</v>
      </c>
      <c r="B11" s="10"/>
      <c r="C11" s="12" t="s">
        <v>2</v>
      </c>
      <c r="D11" s="12"/>
      <c r="E11" s="13" t="s">
        <v>3</v>
      </c>
      <c r="F11" s="14" t="s">
        <v>4</v>
      </c>
      <c r="G11" s="10" t="s">
        <v>5</v>
      </c>
      <c r="H11" s="10" t="s">
        <v>6</v>
      </c>
      <c r="I11" s="10" t="s">
        <v>7</v>
      </c>
      <c r="J11" s="10" t="s">
        <v>8</v>
      </c>
      <c r="K11" s="10" t="s">
        <v>9</v>
      </c>
      <c r="L11" s="10" t="s">
        <v>10</v>
      </c>
      <c r="M11" s="10" t="s">
        <v>11</v>
      </c>
      <c r="N11" s="10" t="s">
        <v>12</v>
      </c>
      <c r="O11" s="10" t="s">
        <v>13</v>
      </c>
      <c r="P11" s="10" t="s">
        <v>14</v>
      </c>
      <c r="Q11" s="10" t="s">
        <v>15</v>
      </c>
      <c r="R11" s="11" t="s">
        <v>16</v>
      </c>
    </row>
    <row r="12" spans="1:18" s="21" customFormat="1" ht="25.15" customHeight="1">
      <c r="A12" s="16"/>
      <c r="B12" s="16"/>
      <c r="C12" s="18" t="s">
        <v>27</v>
      </c>
      <c r="D12" s="18"/>
      <c r="E12" s="19"/>
      <c r="F12" s="20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s="310" customFormat="1" ht="25.15" customHeight="1">
      <c r="A13" s="307"/>
      <c r="B13" s="307" t="s">
        <v>18</v>
      </c>
      <c r="C13" s="305" t="s">
        <v>247</v>
      </c>
      <c r="D13" s="305" t="s">
        <v>164</v>
      </c>
      <c r="E13" s="309" t="s">
        <v>204</v>
      </c>
      <c r="F13" s="289"/>
      <c r="G13" s="307"/>
      <c r="H13" s="307"/>
      <c r="I13" s="307"/>
      <c r="J13" s="307"/>
      <c r="K13" s="307"/>
      <c r="L13" s="307" t="s">
        <v>196</v>
      </c>
      <c r="M13" s="307">
        <v>1</v>
      </c>
      <c r="N13" s="307">
        <v>1</v>
      </c>
      <c r="O13" s="307"/>
      <c r="P13" s="497">
        <v>1</v>
      </c>
      <c r="Q13" s="307"/>
      <c r="R13" s="308"/>
    </row>
    <row r="14" spans="1:18" s="310" customFormat="1" ht="25.15" customHeight="1">
      <c r="A14" s="307"/>
      <c r="B14" s="307" t="s">
        <v>18</v>
      </c>
      <c r="C14" s="344" t="s">
        <v>238</v>
      </c>
      <c r="D14" s="305" t="s">
        <v>164</v>
      </c>
      <c r="E14" s="309" t="s">
        <v>29</v>
      </c>
      <c r="F14" s="289"/>
      <c r="G14" s="307"/>
      <c r="H14" s="307"/>
      <c r="I14" s="307"/>
      <c r="J14" s="307"/>
      <c r="K14" s="307"/>
      <c r="L14" s="307">
        <v>1</v>
      </c>
      <c r="M14" s="307">
        <v>1</v>
      </c>
      <c r="N14" s="497">
        <v>1</v>
      </c>
      <c r="O14" s="307"/>
      <c r="P14" s="307" t="s">
        <v>196</v>
      </c>
      <c r="Q14" s="307"/>
      <c r="R14" s="308"/>
    </row>
    <row r="15" spans="1:18" s="288" customFormat="1" ht="25.15" customHeight="1">
      <c r="A15" s="282"/>
      <c r="B15" s="307" t="s">
        <v>23</v>
      </c>
      <c r="C15" s="305" t="s">
        <v>245</v>
      </c>
      <c r="D15" s="305" t="s">
        <v>164</v>
      </c>
      <c r="E15" s="309" t="s">
        <v>34</v>
      </c>
      <c r="F15" s="289">
        <v>1</v>
      </c>
      <c r="G15" s="482"/>
      <c r="H15" s="483"/>
      <c r="I15" s="497">
        <v>1</v>
      </c>
      <c r="J15" s="482"/>
      <c r="K15" s="307">
        <v>1</v>
      </c>
      <c r="L15" s="282"/>
      <c r="M15" s="282"/>
      <c r="N15" s="282"/>
      <c r="O15" s="282"/>
      <c r="P15" s="307">
        <v>1</v>
      </c>
      <c r="Q15" s="282"/>
      <c r="R15" s="283"/>
    </row>
    <row r="16" spans="1:18" s="310" customFormat="1" ht="25.15" customHeight="1">
      <c r="A16" s="307"/>
      <c r="B16" s="307" t="s">
        <v>18</v>
      </c>
      <c r="C16" s="305" t="s">
        <v>242</v>
      </c>
      <c r="D16" s="305" t="s">
        <v>164</v>
      </c>
      <c r="E16" s="309" t="s">
        <v>35</v>
      </c>
      <c r="F16" s="289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 t="s">
        <v>196</v>
      </c>
      <c r="R16" s="308" t="s">
        <v>183</v>
      </c>
    </row>
    <row r="17" spans="1:18" s="296" customFormat="1" ht="25.15" customHeight="1">
      <c r="A17" s="290"/>
      <c r="B17" s="290" t="s">
        <v>18</v>
      </c>
      <c r="C17" s="292" t="s">
        <v>177</v>
      </c>
      <c r="D17" s="305" t="s">
        <v>164</v>
      </c>
      <c r="E17" s="293" t="s">
        <v>178</v>
      </c>
      <c r="F17" s="294"/>
      <c r="G17" s="295"/>
      <c r="H17" s="295"/>
      <c r="I17" s="295"/>
      <c r="J17" s="295"/>
      <c r="K17" s="295"/>
      <c r="L17" s="290"/>
      <c r="M17" s="290"/>
      <c r="N17" s="290"/>
      <c r="O17" s="290"/>
      <c r="P17" s="290"/>
      <c r="Q17" s="290"/>
      <c r="R17" s="291"/>
    </row>
    <row r="18" spans="1:18" s="296" customFormat="1" ht="25.15" customHeight="1">
      <c r="A18" s="521"/>
      <c r="B18" s="521" t="s">
        <v>23</v>
      </c>
      <c r="C18" s="498" t="s">
        <v>179</v>
      </c>
      <c r="D18" s="498" t="s">
        <v>164</v>
      </c>
      <c r="E18" s="499" t="s">
        <v>180</v>
      </c>
      <c r="F18" s="497">
        <v>1</v>
      </c>
      <c r="G18" s="295"/>
      <c r="H18" s="295"/>
      <c r="I18" s="497">
        <v>1</v>
      </c>
      <c r="J18" s="295"/>
      <c r="K18" s="295"/>
      <c r="L18" s="290"/>
      <c r="M18" s="290"/>
      <c r="N18" s="290"/>
      <c r="O18" s="290"/>
      <c r="P18" s="290"/>
      <c r="Q18" s="290"/>
      <c r="R18" s="291"/>
    </row>
    <row r="19" spans="1:18" s="28" customFormat="1" ht="25.15" customHeight="1">
      <c r="A19" s="22"/>
      <c r="B19" s="22" t="s">
        <v>18</v>
      </c>
      <c r="C19" s="24" t="s">
        <v>36</v>
      </c>
      <c r="D19" s="305" t="s">
        <v>164</v>
      </c>
      <c r="E19" s="25" t="s">
        <v>26</v>
      </c>
      <c r="F19" s="26"/>
      <c r="G19" s="27"/>
      <c r="H19" s="27"/>
      <c r="I19" s="27"/>
      <c r="J19" s="27"/>
      <c r="K19" s="27"/>
      <c r="L19" s="22"/>
      <c r="M19" s="22"/>
      <c r="N19" s="22"/>
      <c r="O19" s="22"/>
      <c r="P19" s="22"/>
      <c r="Q19" s="22"/>
      <c r="R19" s="23" t="s">
        <v>181</v>
      </c>
    </row>
    <row r="20" spans="1:18" s="28" customFormat="1" ht="25.15" customHeight="1">
      <c r="A20" s="22"/>
      <c r="B20" s="22" t="s">
        <v>18</v>
      </c>
      <c r="C20" s="24" t="s">
        <v>37</v>
      </c>
      <c r="D20" s="305" t="s">
        <v>164</v>
      </c>
      <c r="E20" s="25" t="s">
        <v>26</v>
      </c>
      <c r="F20" s="26"/>
      <c r="G20" s="27"/>
      <c r="H20" s="27"/>
      <c r="I20" s="27"/>
      <c r="J20" s="27"/>
      <c r="K20" s="27"/>
      <c r="L20" s="22"/>
      <c r="M20" s="22"/>
      <c r="N20" s="22"/>
      <c r="O20" s="22"/>
      <c r="P20" s="22"/>
      <c r="Q20" s="22"/>
      <c r="R20" s="23" t="s">
        <v>182</v>
      </c>
    </row>
    <row r="21" spans="1:18" s="15" customFormat="1" ht="21.6" customHeight="1">
      <c r="A21" s="10" t="s">
        <v>1</v>
      </c>
      <c r="B21" s="10"/>
      <c r="C21" s="12" t="s">
        <v>2</v>
      </c>
      <c r="D21" s="12"/>
      <c r="E21" s="13" t="s">
        <v>3</v>
      </c>
      <c r="F21" s="14" t="s">
        <v>4</v>
      </c>
      <c r="G21" s="10" t="s">
        <v>5</v>
      </c>
      <c r="H21" s="10" t="s">
        <v>6</v>
      </c>
      <c r="I21" s="10" t="s">
        <v>7</v>
      </c>
      <c r="J21" s="10" t="s">
        <v>8</v>
      </c>
      <c r="K21" s="10" t="s">
        <v>9</v>
      </c>
      <c r="L21" s="10" t="s">
        <v>10</v>
      </c>
      <c r="M21" s="10" t="s">
        <v>11</v>
      </c>
      <c r="N21" s="10" t="s">
        <v>12</v>
      </c>
      <c r="O21" s="10" t="s">
        <v>13</v>
      </c>
      <c r="P21" s="10" t="s">
        <v>14</v>
      </c>
      <c r="Q21" s="10" t="s">
        <v>15</v>
      </c>
      <c r="R21" s="11" t="s">
        <v>16</v>
      </c>
    </row>
    <row r="22" spans="1:18" s="21" customFormat="1" ht="25.15" customHeight="1">
      <c r="A22" s="16"/>
      <c r="B22" s="16"/>
      <c r="C22" s="18" t="s">
        <v>38</v>
      </c>
      <c r="D22" s="18"/>
      <c r="E22" s="19"/>
      <c r="F22" s="20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7"/>
    </row>
    <row r="23" spans="1:18" s="310" customFormat="1" ht="25.15" customHeight="1">
      <c r="A23" s="307">
        <v>1</v>
      </c>
      <c r="B23" s="307" t="s">
        <v>18</v>
      </c>
      <c r="C23" s="305" t="s">
        <v>39</v>
      </c>
      <c r="D23" s="305" t="s">
        <v>165</v>
      </c>
      <c r="E23" s="309" t="s">
        <v>199</v>
      </c>
      <c r="F23" s="289"/>
      <c r="G23" s="307"/>
      <c r="H23" s="307"/>
      <c r="I23" s="307"/>
      <c r="J23" s="307"/>
      <c r="K23" s="307"/>
      <c r="L23" s="307"/>
      <c r="M23" s="497">
        <v>1</v>
      </c>
      <c r="N23" s="307" t="s">
        <v>196</v>
      </c>
      <c r="O23" s="307">
        <v>1</v>
      </c>
      <c r="P23" s="307"/>
      <c r="Q23" s="307"/>
      <c r="R23" s="308"/>
    </row>
    <row r="24" spans="1:18" s="15" customFormat="1" ht="21.6" customHeight="1">
      <c r="A24" s="10" t="s">
        <v>1</v>
      </c>
      <c r="B24" s="10"/>
      <c r="C24" s="12" t="s">
        <v>2</v>
      </c>
      <c r="D24" s="12"/>
      <c r="E24" s="13" t="s">
        <v>3</v>
      </c>
      <c r="F24" s="14" t="s">
        <v>4</v>
      </c>
      <c r="G24" s="10" t="s">
        <v>5</v>
      </c>
      <c r="H24" s="10" t="s">
        <v>6</v>
      </c>
      <c r="I24" s="10" t="s">
        <v>7</v>
      </c>
      <c r="J24" s="10" t="s">
        <v>8</v>
      </c>
      <c r="K24" s="10" t="s">
        <v>9</v>
      </c>
      <c r="L24" s="10" t="s">
        <v>10</v>
      </c>
      <c r="M24" s="10" t="s">
        <v>11</v>
      </c>
      <c r="N24" s="10" t="s">
        <v>12</v>
      </c>
      <c r="O24" s="10" t="s">
        <v>13</v>
      </c>
      <c r="P24" s="10" t="s">
        <v>14</v>
      </c>
      <c r="Q24" s="10" t="s">
        <v>15</v>
      </c>
      <c r="R24" s="11" t="s">
        <v>16</v>
      </c>
    </row>
    <row r="25" spans="1:18" s="21" customFormat="1" ht="25.15" customHeight="1">
      <c r="A25" s="16"/>
      <c r="B25" s="16"/>
      <c r="C25" s="18" t="s">
        <v>203</v>
      </c>
      <c r="D25" s="18"/>
      <c r="E25" s="19"/>
      <c r="F25" s="20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7"/>
    </row>
    <row r="26" spans="1:18" s="310" customFormat="1" ht="25.15" customHeight="1">
      <c r="A26" s="307">
        <v>1</v>
      </c>
      <c r="B26" s="307" t="s">
        <v>18</v>
      </c>
      <c r="C26" s="305" t="s">
        <v>254</v>
      </c>
      <c r="D26" s="305" t="s">
        <v>250</v>
      </c>
      <c r="E26" s="309" t="s">
        <v>40</v>
      </c>
      <c r="F26" s="289"/>
      <c r="G26" s="307"/>
      <c r="H26" s="307"/>
      <c r="I26" s="307"/>
      <c r="J26" s="307"/>
      <c r="K26" s="307"/>
      <c r="L26" s="307"/>
      <c r="M26" s="497">
        <v>1</v>
      </c>
      <c r="N26" s="307">
        <v>1</v>
      </c>
      <c r="O26" s="307"/>
      <c r="P26" s="307"/>
      <c r="Q26" s="307"/>
      <c r="R26" s="308"/>
    </row>
    <row r="27" spans="1:18" s="310" customFormat="1" ht="25.15" customHeight="1">
      <c r="A27" s="307">
        <v>2</v>
      </c>
      <c r="B27" s="307" t="s">
        <v>18</v>
      </c>
      <c r="C27" s="305" t="s">
        <v>41</v>
      </c>
      <c r="D27" s="305" t="s">
        <v>250</v>
      </c>
      <c r="E27" s="309" t="s">
        <v>255</v>
      </c>
      <c r="F27" s="289"/>
      <c r="G27" s="307"/>
      <c r="H27" s="307"/>
      <c r="I27" s="307"/>
      <c r="J27" s="307"/>
      <c r="K27" s="307"/>
      <c r="L27" s="497">
        <v>1</v>
      </c>
      <c r="M27" s="307"/>
      <c r="N27" s="307">
        <v>1</v>
      </c>
      <c r="O27" s="307"/>
      <c r="P27" s="307"/>
      <c r="Q27" s="307"/>
      <c r="R27" s="308"/>
    </row>
    <row r="28" spans="1:18" s="15" customFormat="1" ht="21.6" customHeight="1">
      <c r="A28" s="10" t="s">
        <v>1</v>
      </c>
      <c r="B28" s="10"/>
      <c r="C28" s="12" t="s">
        <v>2</v>
      </c>
      <c r="D28" s="12"/>
      <c r="E28" s="13" t="s">
        <v>3</v>
      </c>
      <c r="F28" s="14" t="s">
        <v>4</v>
      </c>
      <c r="G28" s="10" t="s">
        <v>5</v>
      </c>
      <c r="H28" s="10" t="s">
        <v>6</v>
      </c>
      <c r="I28" s="10" t="s">
        <v>7</v>
      </c>
      <c r="J28" s="10" t="s">
        <v>8</v>
      </c>
      <c r="K28" s="10" t="s">
        <v>9</v>
      </c>
      <c r="L28" s="10" t="s">
        <v>10</v>
      </c>
      <c r="M28" s="10" t="s">
        <v>11</v>
      </c>
      <c r="N28" s="10" t="s">
        <v>12</v>
      </c>
      <c r="O28" s="10" t="s">
        <v>13</v>
      </c>
      <c r="P28" s="10" t="s">
        <v>14</v>
      </c>
      <c r="Q28" s="10" t="s">
        <v>15</v>
      </c>
      <c r="R28" s="11" t="s">
        <v>16</v>
      </c>
    </row>
    <row r="29" spans="1:18" s="21" customFormat="1" ht="25.15" customHeight="1">
      <c r="A29" s="16"/>
      <c r="B29" s="16"/>
      <c r="C29" s="18" t="s">
        <v>201</v>
      </c>
      <c r="D29" s="18"/>
      <c r="E29" s="19"/>
      <c r="F29" s="20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</row>
    <row r="30" spans="1:18" s="315" customFormat="1" ht="25.15" customHeight="1">
      <c r="A30" s="312">
        <v>1</v>
      </c>
      <c r="B30" s="312" t="s">
        <v>18</v>
      </c>
      <c r="C30" s="314" t="s">
        <v>42</v>
      </c>
      <c r="D30" s="314" t="s">
        <v>202</v>
      </c>
      <c r="E30" s="306" t="s">
        <v>43</v>
      </c>
      <c r="F30" s="316"/>
      <c r="G30" s="317"/>
      <c r="H30" s="317"/>
      <c r="I30" s="317"/>
      <c r="J30" s="317"/>
      <c r="K30" s="317"/>
      <c r="L30" s="312"/>
      <c r="M30" s="312">
        <v>1</v>
      </c>
      <c r="N30" s="312">
        <v>1</v>
      </c>
      <c r="O30" s="312"/>
      <c r="P30" s="289"/>
      <c r="Q30" s="312"/>
      <c r="R30" s="313"/>
    </row>
    <row r="31" spans="1:18" s="315" customFormat="1" ht="25.15" customHeight="1">
      <c r="A31" s="312">
        <v>2</v>
      </c>
      <c r="B31" s="312" t="s">
        <v>18</v>
      </c>
      <c r="C31" s="314" t="s">
        <v>184</v>
      </c>
      <c r="D31" s="314" t="s">
        <v>202</v>
      </c>
      <c r="E31" s="306" t="s">
        <v>46</v>
      </c>
      <c r="F31" s="442"/>
      <c r="G31" s="312"/>
      <c r="H31" s="312"/>
      <c r="I31" s="312"/>
      <c r="J31" s="312"/>
      <c r="K31" s="312"/>
      <c r="L31" s="312"/>
      <c r="M31" s="312"/>
      <c r="N31" s="312"/>
      <c r="O31" s="312">
        <v>1</v>
      </c>
      <c r="P31" s="289"/>
      <c r="Q31" s="312"/>
      <c r="R31" s="313"/>
    </row>
    <row r="32" spans="1:18" s="310" customFormat="1" ht="25.15" customHeight="1">
      <c r="A32" s="307">
        <v>3</v>
      </c>
      <c r="B32" s="307" t="s">
        <v>18</v>
      </c>
      <c r="C32" s="305" t="s">
        <v>44</v>
      </c>
      <c r="D32" s="314" t="s">
        <v>202</v>
      </c>
      <c r="E32" s="309" t="s">
        <v>45</v>
      </c>
      <c r="F32" s="316"/>
      <c r="G32" s="317"/>
      <c r="H32" s="317"/>
      <c r="I32" s="317"/>
      <c r="J32" s="317"/>
      <c r="K32" s="317"/>
      <c r="L32" s="307">
        <v>1</v>
      </c>
      <c r="M32" s="307"/>
      <c r="N32" s="307"/>
      <c r="O32" s="307">
        <v>1</v>
      </c>
      <c r="P32" s="307"/>
      <c r="Q32" s="307"/>
      <c r="R32" s="308"/>
    </row>
    <row r="33" spans="1:18" s="310" customFormat="1" ht="25.15" customHeight="1">
      <c r="A33" s="307">
        <v>4</v>
      </c>
      <c r="B33" s="307" t="s">
        <v>18</v>
      </c>
      <c r="C33" s="305" t="s">
        <v>185</v>
      </c>
      <c r="D33" s="314" t="s">
        <v>202</v>
      </c>
      <c r="E33" s="309" t="s">
        <v>195</v>
      </c>
      <c r="F33" s="318"/>
      <c r="G33" s="319"/>
      <c r="H33" s="319"/>
      <c r="I33" s="319"/>
      <c r="J33" s="319"/>
      <c r="K33" s="319"/>
      <c r="L33" s="307"/>
      <c r="M33" s="307">
        <v>1</v>
      </c>
      <c r="N33" s="307"/>
      <c r="O33" s="307">
        <v>1</v>
      </c>
      <c r="P33" s="307"/>
      <c r="Q33" s="307"/>
      <c r="R33" s="308"/>
    </row>
    <row r="34" spans="1:18" s="15" customFormat="1" ht="21.6" customHeight="1">
      <c r="A34" s="10" t="s">
        <v>1</v>
      </c>
      <c r="B34" s="10"/>
      <c r="C34" s="12" t="s">
        <v>2</v>
      </c>
      <c r="D34" s="12"/>
      <c r="E34" s="13" t="s">
        <v>3</v>
      </c>
      <c r="F34" s="14" t="s">
        <v>4</v>
      </c>
      <c r="G34" s="10" t="s">
        <v>5</v>
      </c>
      <c r="H34" s="10" t="s">
        <v>6</v>
      </c>
      <c r="I34" s="10" t="s">
        <v>7</v>
      </c>
      <c r="J34" s="10" t="s">
        <v>8</v>
      </c>
      <c r="K34" s="10" t="s">
        <v>9</v>
      </c>
      <c r="L34" s="10" t="s">
        <v>10</v>
      </c>
      <c r="M34" s="10" t="s">
        <v>11</v>
      </c>
      <c r="N34" s="10" t="s">
        <v>12</v>
      </c>
      <c r="O34" s="10" t="s">
        <v>13</v>
      </c>
      <c r="P34" s="10" t="s">
        <v>14</v>
      </c>
      <c r="Q34" s="10" t="s">
        <v>15</v>
      </c>
      <c r="R34" s="11" t="s">
        <v>16</v>
      </c>
    </row>
    <row r="35" spans="1:18" s="21" customFormat="1" ht="25.15" customHeight="1">
      <c r="A35" s="16"/>
      <c r="B35" s="16"/>
      <c r="C35" s="18" t="s">
        <v>47</v>
      </c>
      <c r="D35" s="18"/>
      <c r="E35" s="19"/>
      <c r="F35" s="20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</row>
    <row r="36" spans="1:18" s="310" customFormat="1" ht="25.15" customHeight="1">
      <c r="A36" s="307">
        <v>1</v>
      </c>
      <c r="B36" s="307" t="s">
        <v>18</v>
      </c>
      <c r="C36" s="305" t="s">
        <v>48</v>
      </c>
      <c r="D36" s="305" t="s">
        <v>166</v>
      </c>
      <c r="E36" s="309" t="s">
        <v>49</v>
      </c>
      <c r="F36" s="289"/>
      <c r="G36" s="307"/>
      <c r="H36" s="307"/>
      <c r="I36" s="307"/>
      <c r="J36" s="307"/>
      <c r="K36" s="307"/>
      <c r="L36" s="497">
        <v>1</v>
      </c>
      <c r="M36" s="307"/>
      <c r="N36" s="307"/>
      <c r="O36" s="307">
        <v>1</v>
      </c>
      <c r="P36" s="307"/>
      <c r="Q36" s="350"/>
      <c r="R36" s="308"/>
    </row>
    <row r="37" spans="1:18" s="310" customFormat="1" ht="25.15" customHeight="1">
      <c r="A37" s="307">
        <v>2</v>
      </c>
      <c r="B37" s="307" t="s">
        <v>18</v>
      </c>
      <c r="C37" s="305" t="s">
        <v>50</v>
      </c>
      <c r="D37" s="305" t="s">
        <v>166</v>
      </c>
      <c r="E37" s="309" t="s">
        <v>51</v>
      </c>
      <c r="F37" s="289"/>
      <c r="G37" s="307"/>
      <c r="H37" s="307"/>
      <c r="I37" s="307"/>
      <c r="J37" s="307"/>
      <c r="K37" s="307"/>
      <c r="L37" s="497">
        <v>1</v>
      </c>
      <c r="M37" s="307"/>
      <c r="N37" s="307"/>
      <c r="O37" s="307" t="s">
        <v>196</v>
      </c>
      <c r="P37" s="307"/>
      <c r="Q37" s="307"/>
      <c r="R37" s="308"/>
    </row>
    <row r="38" spans="1:18" s="15" customFormat="1" ht="21.6" customHeight="1">
      <c r="A38" s="10" t="s">
        <v>1</v>
      </c>
      <c r="B38" s="10"/>
      <c r="C38" s="12" t="s">
        <v>2</v>
      </c>
      <c r="D38" s="12"/>
      <c r="E38" s="13" t="s">
        <v>3</v>
      </c>
      <c r="F38" s="14" t="s">
        <v>4</v>
      </c>
      <c r="G38" s="10" t="s">
        <v>5</v>
      </c>
      <c r="H38" s="10" t="s">
        <v>6</v>
      </c>
      <c r="I38" s="10" t="s">
        <v>7</v>
      </c>
      <c r="J38" s="10" t="s">
        <v>8</v>
      </c>
      <c r="K38" s="10" t="s">
        <v>9</v>
      </c>
      <c r="L38" s="10" t="s">
        <v>10</v>
      </c>
      <c r="M38" s="10" t="s">
        <v>11</v>
      </c>
      <c r="N38" s="10" t="s">
        <v>12</v>
      </c>
      <c r="O38" s="10" t="s">
        <v>13</v>
      </c>
      <c r="P38" s="10" t="s">
        <v>14</v>
      </c>
      <c r="Q38" s="10" t="s">
        <v>15</v>
      </c>
      <c r="R38" s="11" t="s">
        <v>16</v>
      </c>
    </row>
    <row r="39" spans="1:18" s="21" customFormat="1" ht="27" customHeight="1">
      <c r="A39" s="16"/>
      <c r="B39" s="16"/>
      <c r="C39" s="18" t="s">
        <v>52</v>
      </c>
      <c r="D39" s="18"/>
      <c r="E39" s="19"/>
      <c r="F39" s="20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</row>
    <row r="40" spans="1:18" s="310" customFormat="1" ht="25.15" customHeight="1">
      <c r="A40" s="307"/>
      <c r="B40" s="307" t="s">
        <v>23</v>
      </c>
      <c r="C40" s="305" t="s">
        <v>76</v>
      </c>
      <c r="D40" s="305" t="s">
        <v>168</v>
      </c>
      <c r="E40" s="309" t="s">
        <v>200</v>
      </c>
      <c r="F40" s="289">
        <v>1</v>
      </c>
      <c r="G40" s="307"/>
      <c r="H40" s="307"/>
      <c r="I40" s="307">
        <v>1</v>
      </c>
      <c r="J40" s="307"/>
      <c r="K40" s="307"/>
      <c r="L40" s="307"/>
      <c r="M40" s="307"/>
      <c r="N40" s="307"/>
      <c r="O40" s="307"/>
      <c r="P40" s="307"/>
      <c r="Q40" s="307"/>
      <c r="R40" s="452"/>
    </row>
    <row r="41" spans="1:18" s="310" customFormat="1" ht="25.15" customHeight="1">
      <c r="A41" s="282"/>
      <c r="B41" s="282" t="s">
        <v>23</v>
      </c>
      <c r="C41" s="298" t="s">
        <v>190</v>
      </c>
      <c r="D41" s="298" t="s">
        <v>168</v>
      </c>
      <c r="E41" s="285" t="s">
        <v>200</v>
      </c>
      <c r="F41" s="497">
        <v>1</v>
      </c>
      <c r="G41" s="287"/>
      <c r="H41" s="287"/>
      <c r="I41" s="497">
        <v>1</v>
      </c>
      <c r="J41" s="287"/>
      <c r="K41" s="342"/>
      <c r="L41" s="282"/>
      <c r="M41" s="282"/>
      <c r="N41" s="282"/>
      <c r="O41" s="282"/>
      <c r="P41" s="282"/>
      <c r="Q41" s="282"/>
      <c r="R41" s="283"/>
    </row>
    <row r="42" spans="1:18" s="288" customFormat="1" ht="25.15" customHeight="1">
      <c r="A42" s="307"/>
      <c r="B42" s="307" t="s">
        <v>18</v>
      </c>
      <c r="C42" s="305" t="s">
        <v>57</v>
      </c>
      <c r="D42" s="305" t="s">
        <v>168</v>
      </c>
      <c r="E42" s="309" t="s">
        <v>58</v>
      </c>
      <c r="F42" s="289"/>
      <c r="G42" s="307"/>
      <c r="H42" s="307"/>
      <c r="I42" s="307"/>
      <c r="J42" s="307"/>
      <c r="K42" s="307"/>
      <c r="L42" s="307"/>
      <c r="M42" s="307"/>
      <c r="N42" s="307"/>
      <c r="O42" s="307" t="s">
        <v>196</v>
      </c>
      <c r="P42" s="307"/>
      <c r="Q42" s="307"/>
      <c r="R42" s="308"/>
    </row>
    <row r="43" spans="1:18" s="310" customFormat="1" ht="25.15" customHeight="1">
      <c r="A43" s="307"/>
      <c r="B43" s="307" t="s">
        <v>18</v>
      </c>
      <c r="C43" s="305" t="s">
        <v>74</v>
      </c>
      <c r="D43" s="305" t="s">
        <v>168</v>
      </c>
      <c r="E43" s="309" t="s">
        <v>75</v>
      </c>
      <c r="F43" s="289"/>
      <c r="G43" s="307"/>
      <c r="H43" s="307"/>
      <c r="I43" s="307"/>
      <c r="J43" s="307"/>
      <c r="K43" s="307"/>
      <c r="L43" s="307">
        <v>1</v>
      </c>
      <c r="M43" s="307"/>
      <c r="N43" s="307">
        <v>1</v>
      </c>
      <c r="O43" s="307"/>
      <c r="P43" s="307"/>
      <c r="Q43" s="307"/>
      <c r="R43" s="308"/>
    </row>
    <row r="44" spans="1:18" s="310" customFormat="1" ht="25.15" customHeight="1">
      <c r="A44" s="282"/>
      <c r="B44" s="282" t="s">
        <v>18</v>
      </c>
      <c r="C44" s="298" t="s">
        <v>72</v>
      </c>
      <c r="D44" s="298" t="s">
        <v>168</v>
      </c>
      <c r="E44" s="285" t="s">
        <v>73</v>
      </c>
      <c r="F44" s="286"/>
      <c r="G44" s="287"/>
      <c r="H44" s="287"/>
      <c r="I44" s="287"/>
      <c r="J44" s="287"/>
      <c r="K44" s="287"/>
      <c r="L44" s="282"/>
      <c r="M44" s="342"/>
      <c r="N44" s="282"/>
      <c r="O44" s="282"/>
      <c r="P44" s="282"/>
      <c r="Q44" s="282"/>
      <c r="R44" s="283"/>
    </row>
    <row r="45" spans="1:18" s="310" customFormat="1" ht="25.15" customHeight="1">
      <c r="A45" s="307"/>
      <c r="B45" s="307" t="s">
        <v>18</v>
      </c>
      <c r="C45" s="305" t="s">
        <v>55</v>
      </c>
      <c r="D45" s="305" t="s">
        <v>168</v>
      </c>
      <c r="E45" s="309" t="s">
        <v>56</v>
      </c>
      <c r="F45" s="289"/>
      <c r="G45" s="307"/>
      <c r="H45" s="307"/>
      <c r="I45" s="307"/>
      <c r="J45" s="307"/>
      <c r="K45" s="307"/>
      <c r="L45" s="307"/>
      <c r="M45" s="307"/>
      <c r="N45" s="307"/>
      <c r="O45" s="307" t="s">
        <v>196</v>
      </c>
      <c r="P45" s="307"/>
      <c r="Q45" s="307"/>
      <c r="R45" s="308"/>
    </row>
    <row r="46" spans="1:18" s="288" customFormat="1" ht="22.5" customHeight="1">
      <c r="A46" s="307"/>
      <c r="B46" s="307" t="s">
        <v>18</v>
      </c>
      <c r="C46" s="305" t="s">
        <v>59</v>
      </c>
      <c r="D46" s="305" t="s">
        <v>168</v>
      </c>
      <c r="E46" s="309" t="s">
        <v>60</v>
      </c>
      <c r="F46" s="289"/>
      <c r="G46" s="307"/>
      <c r="H46" s="307"/>
      <c r="I46" s="307"/>
      <c r="J46" s="307"/>
      <c r="K46" s="307"/>
      <c r="L46" s="307"/>
      <c r="M46" s="307"/>
      <c r="N46" s="307"/>
      <c r="O46" s="307">
        <v>1</v>
      </c>
      <c r="P46" s="307"/>
      <c r="Q46" s="307"/>
      <c r="R46" s="308"/>
    </row>
    <row r="47" spans="1:18" s="423" customFormat="1" ht="25.15" customHeight="1">
      <c r="A47" s="307"/>
      <c r="B47" s="307" t="s">
        <v>18</v>
      </c>
      <c r="C47" s="305" t="s">
        <v>186</v>
      </c>
      <c r="D47" s="305" t="s">
        <v>168</v>
      </c>
      <c r="E47" s="368" t="s">
        <v>257</v>
      </c>
      <c r="F47" s="289"/>
      <c r="G47" s="307"/>
      <c r="H47" s="307"/>
      <c r="I47" s="307"/>
      <c r="J47" s="307"/>
      <c r="K47" s="307"/>
      <c r="L47" s="307"/>
      <c r="M47" s="307"/>
      <c r="N47" s="307"/>
      <c r="O47" s="307">
        <v>1</v>
      </c>
      <c r="P47" s="307"/>
      <c r="Q47" s="307"/>
      <c r="R47" s="308"/>
    </row>
    <row r="48" spans="1:18" s="310" customFormat="1" ht="25.15" customHeight="1">
      <c r="A48" s="282"/>
      <c r="B48" s="282" t="s">
        <v>18</v>
      </c>
      <c r="C48" s="351" t="s">
        <v>198</v>
      </c>
      <c r="D48" s="298" t="s">
        <v>168</v>
      </c>
      <c r="E48" s="285" t="s">
        <v>79</v>
      </c>
      <c r="F48" s="286"/>
      <c r="G48" s="287"/>
      <c r="H48" s="287"/>
      <c r="I48" s="287"/>
      <c r="J48" s="287"/>
      <c r="K48" s="287"/>
      <c r="L48" s="282"/>
      <c r="M48" s="282"/>
      <c r="N48" s="342"/>
      <c r="O48" s="282"/>
      <c r="P48" s="282"/>
      <c r="Q48" s="282"/>
      <c r="R48" s="283"/>
    </row>
    <row r="49" spans="1:18" s="288" customFormat="1" ht="25.15" customHeight="1">
      <c r="A49" s="297"/>
      <c r="B49" s="297" t="s">
        <v>18</v>
      </c>
      <c r="C49" s="305" t="s">
        <v>61</v>
      </c>
      <c r="D49" s="305" t="s">
        <v>168</v>
      </c>
      <c r="E49" s="309" t="s">
        <v>251</v>
      </c>
      <c r="F49" s="421"/>
      <c r="G49" s="297"/>
      <c r="H49" s="297"/>
      <c r="I49" s="297"/>
      <c r="J49" s="297"/>
      <c r="K49" s="297"/>
      <c r="L49" s="297"/>
      <c r="M49" s="297"/>
      <c r="N49" s="297"/>
      <c r="O49" s="307" t="s">
        <v>196</v>
      </c>
      <c r="P49" s="297"/>
      <c r="Q49" s="297"/>
      <c r="R49" s="422"/>
    </row>
    <row r="50" spans="1:18" s="310" customFormat="1" ht="25.15" customHeight="1">
      <c r="A50" s="307"/>
      <c r="B50" s="307" t="s">
        <v>18</v>
      </c>
      <c r="C50" s="305" t="s">
        <v>70</v>
      </c>
      <c r="D50" s="305" t="s">
        <v>168</v>
      </c>
      <c r="E50" s="309" t="s">
        <v>71</v>
      </c>
      <c r="F50" s="307"/>
      <c r="G50" s="307"/>
      <c r="H50" s="307"/>
      <c r="I50" s="307"/>
      <c r="J50" s="307"/>
      <c r="K50" s="307"/>
      <c r="L50" s="307">
        <v>1</v>
      </c>
      <c r="M50" s="307"/>
      <c r="N50" s="307"/>
      <c r="O50" s="307"/>
      <c r="P50" s="307">
        <v>1</v>
      </c>
      <c r="Q50" s="307"/>
      <c r="R50" s="308"/>
    </row>
    <row r="51" spans="1:18" s="288" customFormat="1" ht="25.15" customHeight="1">
      <c r="A51" s="282"/>
      <c r="B51" s="282" t="s">
        <v>18</v>
      </c>
      <c r="C51" s="298" t="s">
        <v>66</v>
      </c>
      <c r="D51" s="298" t="s">
        <v>168</v>
      </c>
      <c r="E51" s="285" t="s">
        <v>67</v>
      </c>
      <c r="F51" s="286"/>
      <c r="G51" s="287"/>
      <c r="H51" s="287"/>
      <c r="I51" s="287"/>
      <c r="J51" s="287"/>
      <c r="K51" s="287"/>
      <c r="L51" s="282"/>
      <c r="M51" s="282"/>
      <c r="N51" s="342"/>
      <c r="O51" s="282"/>
      <c r="P51" s="282"/>
      <c r="Q51" s="282"/>
      <c r="R51" s="352"/>
    </row>
    <row r="52" spans="1:18" s="310" customFormat="1" ht="25.15" customHeight="1">
      <c r="A52" s="282"/>
      <c r="B52" s="282" t="s">
        <v>18</v>
      </c>
      <c r="C52" s="298" t="s">
        <v>187</v>
      </c>
      <c r="D52" s="298" t="s">
        <v>168</v>
      </c>
      <c r="E52" s="285" t="s">
        <v>200</v>
      </c>
      <c r="F52" s="286"/>
      <c r="G52" s="287"/>
      <c r="H52" s="287"/>
      <c r="I52" s="287"/>
      <c r="J52" s="287"/>
      <c r="K52" s="287"/>
      <c r="L52" s="282"/>
      <c r="M52" s="282"/>
      <c r="N52" s="297"/>
      <c r="O52" s="282"/>
      <c r="P52" s="342"/>
      <c r="Q52" s="282"/>
      <c r="R52" s="352"/>
    </row>
    <row r="53" spans="1:18" s="288" customFormat="1" ht="25.15" customHeight="1">
      <c r="A53" s="307"/>
      <c r="B53" s="307" t="s">
        <v>18</v>
      </c>
      <c r="C53" s="305" t="s">
        <v>188</v>
      </c>
      <c r="D53" s="305" t="s">
        <v>168</v>
      </c>
      <c r="E53" s="309" t="s">
        <v>252</v>
      </c>
      <c r="F53" s="289"/>
      <c r="G53" s="307"/>
      <c r="H53" s="307"/>
      <c r="I53" s="307"/>
      <c r="J53" s="307"/>
      <c r="K53" s="307"/>
      <c r="L53" s="307"/>
      <c r="M53" s="307">
        <v>1</v>
      </c>
      <c r="N53" s="307"/>
      <c r="O53" s="307"/>
      <c r="P53" s="307"/>
      <c r="Q53" s="307"/>
      <c r="R53" s="308"/>
    </row>
    <row r="54" spans="1:18" s="310" customFormat="1" ht="25.15" customHeight="1">
      <c r="A54" s="282"/>
      <c r="B54" s="282" t="s">
        <v>18</v>
      </c>
      <c r="C54" s="298" t="s">
        <v>197</v>
      </c>
      <c r="D54" s="298" t="s">
        <v>168</v>
      </c>
      <c r="E54" s="285" t="s">
        <v>200</v>
      </c>
      <c r="F54" s="286"/>
      <c r="G54" s="287"/>
      <c r="H54" s="287"/>
      <c r="I54" s="287"/>
      <c r="J54" s="287"/>
      <c r="K54" s="287"/>
      <c r="L54" s="282"/>
      <c r="M54" s="282"/>
      <c r="N54" s="282"/>
      <c r="O54" s="342"/>
      <c r="P54" s="342"/>
      <c r="Q54" s="282"/>
      <c r="R54" s="283"/>
    </row>
    <row r="55" spans="1:18" s="288" customFormat="1" ht="25.15" customHeight="1">
      <c r="A55" s="307"/>
      <c r="B55" s="307" t="s">
        <v>18</v>
      </c>
      <c r="C55" s="305" t="s">
        <v>68</v>
      </c>
      <c r="D55" s="305" t="s">
        <v>168</v>
      </c>
      <c r="E55" s="458" t="s">
        <v>69</v>
      </c>
      <c r="F55" s="289"/>
      <c r="G55" s="307"/>
      <c r="H55" s="307"/>
      <c r="I55" s="307"/>
      <c r="J55" s="307"/>
      <c r="K55" s="307"/>
      <c r="L55" s="307"/>
      <c r="M55" s="307">
        <v>1</v>
      </c>
      <c r="N55" s="307"/>
      <c r="O55" s="307"/>
      <c r="P55" s="307">
        <v>1</v>
      </c>
      <c r="Q55" s="307"/>
      <c r="R55" s="308"/>
    </row>
    <row r="56" spans="1:18" s="288" customFormat="1" ht="25.15" customHeight="1">
      <c r="A56" s="282"/>
      <c r="B56" s="282" t="s">
        <v>18</v>
      </c>
      <c r="C56" s="298" t="s">
        <v>62</v>
      </c>
      <c r="D56" s="298" t="s">
        <v>168</v>
      </c>
      <c r="E56" s="285" t="s">
        <v>63</v>
      </c>
      <c r="F56" s="286"/>
      <c r="G56" s="287"/>
      <c r="H56" s="287"/>
      <c r="I56" s="287"/>
      <c r="J56" s="287"/>
      <c r="K56" s="287"/>
      <c r="L56" s="282"/>
      <c r="M56" s="282"/>
      <c r="N56" s="282"/>
      <c r="O56" s="282"/>
      <c r="P56" s="342"/>
      <c r="Q56" s="282"/>
      <c r="R56" s="283"/>
    </row>
    <row r="57" spans="1:18" s="288" customFormat="1" ht="25.15" customHeight="1">
      <c r="A57" s="282"/>
      <c r="B57" s="282" t="s">
        <v>18</v>
      </c>
      <c r="C57" s="298" t="s">
        <v>189</v>
      </c>
      <c r="D57" s="298" t="s">
        <v>168</v>
      </c>
      <c r="E57" s="285" t="s">
        <v>200</v>
      </c>
      <c r="F57" s="286"/>
      <c r="G57" s="287"/>
      <c r="H57" s="287"/>
      <c r="I57" s="287"/>
      <c r="J57" s="287"/>
      <c r="K57" s="287"/>
      <c r="L57" s="342"/>
      <c r="M57" s="282"/>
      <c r="N57" s="342"/>
      <c r="O57" s="282"/>
      <c r="P57" s="282"/>
      <c r="Q57" s="282"/>
      <c r="R57" s="283"/>
    </row>
    <row r="58" spans="1:18" s="310" customFormat="1" ht="25.15" customHeight="1">
      <c r="A58" s="307"/>
      <c r="B58" s="307" t="s">
        <v>18</v>
      </c>
      <c r="C58" s="305" t="s">
        <v>64</v>
      </c>
      <c r="D58" s="305" t="s">
        <v>168</v>
      </c>
      <c r="E58" s="309" t="s">
        <v>65</v>
      </c>
      <c r="F58" s="289"/>
      <c r="G58" s="307"/>
      <c r="H58" s="307"/>
      <c r="I58" s="307"/>
      <c r="J58" s="307"/>
      <c r="K58" s="307"/>
      <c r="L58" s="307"/>
      <c r="M58" s="307"/>
      <c r="N58" s="307"/>
      <c r="O58" s="307" t="s">
        <v>196</v>
      </c>
      <c r="P58" s="307"/>
      <c r="Q58" s="307"/>
      <c r="R58" s="308"/>
    </row>
    <row r="59" spans="1:18" s="310" customFormat="1" ht="25.15" customHeight="1">
      <c r="A59" s="307"/>
      <c r="B59" s="307" t="s">
        <v>18</v>
      </c>
      <c r="C59" s="305" t="s">
        <v>53</v>
      </c>
      <c r="D59" s="305" t="s">
        <v>168</v>
      </c>
      <c r="E59" s="309" t="s">
        <v>54</v>
      </c>
      <c r="F59" s="289"/>
      <c r="G59" s="307"/>
      <c r="H59" s="307"/>
      <c r="I59" s="307"/>
      <c r="J59" s="307"/>
      <c r="K59" s="307"/>
      <c r="L59" s="307">
        <v>1</v>
      </c>
      <c r="M59" s="307">
        <v>1</v>
      </c>
      <c r="N59" s="307"/>
      <c r="O59" s="307">
        <v>1</v>
      </c>
      <c r="P59" s="462">
        <v>1</v>
      </c>
      <c r="Q59" s="307"/>
      <c r="R59" s="308"/>
    </row>
    <row r="60" spans="1:18" s="37" customFormat="1" ht="38.25" customHeight="1">
      <c r="A60" s="31"/>
      <c r="B60" s="31"/>
      <c r="C60" s="32"/>
      <c r="D60" s="32"/>
      <c r="E60" s="33" t="s">
        <v>80</v>
      </c>
      <c r="F60" s="34">
        <f t="shared" ref="F60:Q60" si="0">SUM(F5:F59)</f>
        <v>6</v>
      </c>
      <c r="G60" s="34">
        <f t="shared" si="0"/>
        <v>0</v>
      </c>
      <c r="H60" s="34">
        <f t="shared" si="0"/>
        <v>0</v>
      </c>
      <c r="I60" s="34">
        <f t="shared" si="0"/>
        <v>4</v>
      </c>
      <c r="J60" s="34">
        <f t="shared" si="0"/>
        <v>0</v>
      </c>
      <c r="K60" s="34">
        <f t="shared" si="0"/>
        <v>1</v>
      </c>
      <c r="L60" s="35">
        <f t="shared" si="0"/>
        <v>9</v>
      </c>
      <c r="M60" s="35">
        <f t="shared" si="0"/>
        <v>11</v>
      </c>
      <c r="N60" s="35">
        <f t="shared" si="0"/>
        <v>9</v>
      </c>
      <c r="O60" s="35">
        <f t="shared" si="0"/>
        <v>11</v>
      </c>
      <c r="P60" s="35">
        <f t="shared" si="0"/>
        <v>7</v>
      </c>
      <c r="Q60" s="35">
        <f t="shared" si="0"/>
        <v>0</v>
      </c>
      <c r="R60" s="36"/>
    </row>
    <row r="61" spans="1:18" s="37" customFormat="1" ht="38.25" customHeight="1">
      <c r="A61" s="31"/>
      <c r="B61" s="31"/>
      <c r="C61" s="38"/>
      <c r="D61" s="38"/>
      <c r="E61" s="39"/>
      <c r="F61" s="34">
        <v>3</v>
      </c>
      <c r="G61" s="34">
        <v>0</v>
      </c>
      <c r="H61" s="34">
        <v>1</v>
      </c>
      <c r="I61" s="34">
        <v>6</v>
      </c>
      <c r="J61" s="34">
        <v>3</v>
      </c>
      <c r="K61" s="34">
        <v>3</v>
      </c>
      <c r="L61" s="35">
        <v>11</v>
      </c>
      <c r="M61" s="35">
        <v>11</v>
      </c>
      <c r="N61" s="35">
        <v>13</v>
      </c>
      <c r="O61" s="35">
        <v>22</v>
      </c>
      <c r="P61" s="35">
        <v>8</v>
      </c>
      <c r="Q61" s="40">
        <v>6</v>
      </c>
      <c r="R61" s="41"/>
    </row>
    <row r="62" spans="1:18" s="46" customFormat="1" ht="42.75" customHeight="1">
      <c r="A62" s="42"/>
      <c r="B62" s="42"/>
      <c r="C62" s="43"/>
      <c r="D62" s="43"/>
      <c r="E62" s="44"/>
      <c r="F62" s="42" t="s">
        <v>81</v>
      </c>
      <c r="G62" s="42" t="s">
        <v>82</v>
      </c>
      <c r="H62" s="42" t="s">
        <v>83</v>
      </c>
      <c r="I62" s="42" t="s">
        <v>84</v>
      </c>
      <c r="J62" s="42" t="s">
        <v>81</v>
      </c>
      <c r="K62" s="42" t="s">
        <v>81</v>
      </c>
      <c r="L62" s="42" t="s">
        <v>85</v>
      </c>
      <c r="M62" s="42" t="s">
        <v>85</v>
      </c>
      <c r="N62" s="42" t="s">
        <v>86</v>
      </c>
      <c r="O62" s="42" t="s">
        <v>87</v>
      </c>
      <c r="P62" s="42" t="s">
        <v>88</v>
      </c>
      <c r="Q62" s="42" t="s">
        <v>89</v>
      </c>
      <c r="R62" s="45"/>
    </row>
  </sheetData>
  <sheetProtection selectLockedCells="1" selectUnlockedCells="1"/>
  <autoFilter ref="A4:R62">
    <filterColumn colId="3"/>
  </autoFilter>
  <sortState ref="A40:R59">
    <sortCondition ref="B40:B59"/>
  </sortState>
  <phoneticPr fontId="39" type="noConversion"/>
  <pageMargins left="0.70833333333333337" right="0.70833333333333337" top="0.74791666666666667" bottom="0.74791666666666667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57"/>
    <pageSetUpPr fitToPage="1"/>
  </sheetPr>
  <dimension ref="A1:N33"/>
  <sheetViews>
    <sheetView view="pageBreakPreview" zoomScale="120" zoomScaleNormal="100" zoomScaleSheetLayoutView="120" workbookViewId="0">
      <selection activeCell="H10" sqref="H10"/>
    </sheetView>
  </sheetViews>
  <sheetFormatPr defaultColWidth="10.140625" defaultRowHeight="20.100000000000001" customHeight="1"/>
  <cols>
    <col min="1" max="1" width="4.28515625" style="300" customWidth="1"/>
    <col min="2" max="2" width="25" style="73" customWidth="1"/>
    <col min="3" max="3" width="13.85546875" style="73" customWidth="1"/>
    <col min="4" max="4" width="16.7109375" style="300" customWidth="1"/>
    <col min="5" max="5" width="17" style="300" customWidth="1"/>
    <col min="6" max="6" width="11" style="300" customWidth="1"/>
    <col min="7" max="7" width="17.85546875" style="300" customWidth="1"/>
    <col min="8" max="8" width="12.28515625" style="300" customWidth="1"/>
    <col min="9" max="9" width="5" style="73" customWidth="1"/>
    <col min="10" max="10" width="10.140625" style="73" customWidth="1"/>
    <col min="11" max="11" width="20.7109375" style="73" customWidth="1"/>
    <col min="12" max="16384" width="10.140625" style="73"/>
  </cols>
  <sheetData>
    <row r="1" spans="1:9" ht="21.75" customHeight="1">
      <c r="A1" s="469"/>
      <c r="B1" s="469"/>
      <c r="C1" s="469"/>
      <c r="D1" s="476" t="s">
        <v>113</v>
      </c>
      <c r="E1" s="477"/>
      <c r="F1" s="477" t="s">
        <v>114</v>
      </c>
      <c r="G1" s="473"/>
      <c r="H1" s="473"/>
    </row>
    <row r="2" spans="1:9" ht="12.75" customHeight="1">
      <c r="A2" s="73"/>
      <c r="D2" s="73"/>
    </row>
    <row r="3" spans="1:9" ht="12" customHeight="1">
      <c r="A3" s="73"/>
      <c r="D3" s="73"/>
    </row>
    <row r="4" spans="1:9" ht="12.75" hidden="1" customHeight="1">
      <c r="A4" s="73"/>
      <c r="D4" s="73"/>
    </row>
    <row r="5" spans="1:9" s="76" customFormat="1" ht="57" customHeight="1">
      <c r="A5" s="331" t="s">
        <v>1</v>
      </c>
      <c r="B5" s="332" t="s">
        <v>115</v>
      </c>
      <c r="C5" s="331" t="s">
        <v>116</v>
      </c>
      <c r="D5" s="332" t="s">
        <v>117</v>
      </c>
      <c r="E5" s="454" t="s">
        <v>118</v>
      </c>
      <c r="F5" s="454" t="s">
        <v>119</v>
      </c>
      <c r="G5" s="454" t="s">
        <v>120</v>
      </c>
      <c r="H5" s="454" t="s">
        <v>121</v>
      </c>
    </row>
    <row r="6" spans="1:9" s="453" customFormat="1" ht="20.100000000000001" customHeight="1">
      <c r="A6" s="538"/>
      <c r="B6" s="450" t="s">
        <v>76</v>
      </c>
      <c r="C6" s="450" t="s">
        <v>168</v>
      </c>
      <c r="D6" s="479" t="s">
        <v>77</v>
      </c>
      <c r="E6" s="449" t="s">
        <v>194</v>
      </c>
      <c r="F6" s="449" t="s">
        <v>194</v>
      </c>
      <c r="G6" s="367">
        <v>804</v>
      </c>
      <c r="H6" s="367"/>
    </row>
    <row r="7" spans="1:9" s="453" customFormat="1" ht="20.100000000000001" customHeight="1">
      <c r="A7" s="556"/>
      <c r="B7" s="305" t="s">
        <v>245</v>
      </c>
      <c r="C7" s="305" t="s">
        <v>164</v>
      </c>
      <c r="D7" s="309" t="s">
        <v>30</v>
      </c>
      <c r="E7" s="449" t="s">
        <v>194</v>
      </c>
      <c r="F7" s="367" t="s">
        <v>194</v>
      </c>
      <c r="G7" s="367">
        <v>775</v>
      </c>
      <c r="H7" s="367"/>
    </row>
    <row r="8" spans="1:9" s="514" customFormat="1" ht="20.100000000000001" customHeight="1">
      <c r="A8" s="522"/>
      <c r="B8" s="511" t="s">
        <v>192</v>
      </c>
      <c r="C8" s="511" t="s">
        <v>249</v>
      </c>
      <c r="D8" s="512" t="s">
        <v>20</v>
      </c>
      <c r="E8" s="558" t="s">
        <v>194</v>
      </c>
      <c r="F8" s="559" t="s">
        <v>194</v>
      </c>
      <c r="G8" s="500">
        <v>886</v>
      </c>
      <c r="H8" s="500"/>
    </row>
    <row r="9" spans="1:9" s="509" customFormat="1" ht="20.100000000000001" customHeight="1">
      <c r="A9" s="523"/>
      <c r="B9" s="498" t="s">
        <v>193</v>
      </c>
      <c r="C9" s="498" t="s">
        <v>249</v>
      </c>
      <c r="D9" s="499" t="s">
        <v>264</v>
      </c>
      <c r="E9" s="558" t="s">
        <v>194</v>
      </c>
      <c r="F9" s="559" t="s">
        <v>194</v>
      </c>
      <c r="G9" s="500">
        <v>885</v>
      </c>
      <c r="H9" s="524"/>
    </row>
    <row r="10" spans="1:9" s="509" customFormat="1" ht="20.100000000000001" customHeight="1">
      <c r="A10" s="560"/>
      <c r="B10" s="498" t="s">
        <v>190</v>
      </c>
      <c r="C10" s="498" t="s">
        <v>168</v>
      </c>
      <c r="D10" s="499" t="s">
        <v>200</v>
      </c>
      <c r="E10" s="558" t="s">
        <v>194</v>
      </c>
      <c r="F10" s="559" t="s">
        <v>194</v>
      </c>
      <c r="G10" s="500">
        <v>643</v>
      </c>
      <c r="H10" s="561"/>
    </row>
    <row r="11" spans="1:9" s="509" customFormat="1" ht="20.100000000000001" customHeight="1">
      <c r="A11" s="560"/>
      <c r="B11" s="498" t="s">
        <v>179</v>
      </c>
      <c r="C11" s="498" t="s">
        <v>164</v>
      </c>
      <c r="D11" s="499" t="s">
        <v>180</v>
      </c>
      <c r="E11" s="558" t="s">
        <v>194</v>
      </c>
      <c r="F11" s="559" t="s">
        <v>194</v>
      </c>
      <c r="G11" s="500">
        <v>764</v>
      </c>
      <c r="H11" s="561"/>
    </row>
    <row r="12" spans="1:9" s="76" customFormat="1" ht="20.100000000000001" customHeight="1">
      <c r="A12" s="74"/>
      <c r="B12" s="74"/>
      <c r="C12" s="74"/>
      <c r="D12" s="74"/>
      <c r="E12" s="456"/>
      <c r="F12" s="456"/>
      <c r="G12" s="456"/>
      <c r="H12" s="456"/>
    </row>
    <row r="13" spans="1:9" ht="12.75" customHeight="1"/>
    <row r="14" spans="1:9" ht="22.5" customHeight="1">
      <c r="A14" s="473"/>
      <c r="B14" s="469"/>
      <c r="C14" s="469"/>
      <c r="D14" s="477" t="s">
        <v>113</v>
      </c>
      <c r="E14" s="477"/>
      <c r="F14" s="477" t="s">
        <v>123</v>
      </c>
      <c r="G14" s="473"/>
      <c r="H14" s="473"/>
      <c r="I14" s="79"/>
    </row>
    <row r="15" spans="1:9" ht="12.75" customHeight="1"/>
    <row r="16" spans="1:9" ht="12.75" customHeight="1"/>
    <row r="17" spans="1:14" s="371" customFormat="1" ht="33.75" customHeight="1">
      <c r="A17" s="369" t="s">
        <v>1</v>
      </c>
      <c r="B17" s="370" t="s">
        <v>115</v>
      </c>
      <c r="C17" s="369" t="s">
        <v>116</v>
      </c>
      <c r="D17" s="370" t="s">
        <v>117</v>
      </c>
      <c r="E17" s="369" t="s">
        <v>118</v>
      </c>
      <c r="F17" s="369" t="s">
        <v>119</v>
      </c>
      <c r="G17" s="369" t="s">
        <v>120</v>
      </c>
      <c r="H17" s="369" t="s">
        <v>121</v>
      </c>
      <c r="J17" s="372"/>
      <c r="K17" s="372"/>
      <c r="L17" s="372"/>
      <c r="M17" s="372"/>
      <c r="N17" s="373"/>
    </row>
    <row r="18" spans="1:14" s="80" customFormat="1" ht="20.100000000000001" customHeight="1">
      <c r="A18" s="353"/>
      <c r="B18" s="151" t="s">
        <v>44</v>
      </c>
      <c r="C18" s="152" t="s">
        <v>202</v>
      </c>
      <c r="D18" s="152" t="s">
        <v>45</v>
      </c>
      <c r="E18" s="353" t="s">
        <v>194</v>
      </c>
      <c r="F18" s="353" t="s">
        <v>194</v>
      </c>
      <c r="G18" s="353">
        <v>967</v>
      </c>
      <c r="H18" s="353"/>
      <c r="I18" s="80">
        <v>1</v>
      </c>
      <c r="J18" s="73"/>
      <c r="K18" s="73"/>
      <c r="L18" s="73"/>
      <c r="M18" s="73"/>
      <c r="N18" s="81"/>
    </row>
    <row r="19" spans="1:14" s="355" customFormat="1" ht="20.100000000000001" customHeight="1">
      <c r="A19" s="538"/>
      <c r="B19" s="474" t="s">
        <v>237</v>
      </c>
      <c r="C19" s="474" t="s">
        <v>205</v>
      </c>
      <c r="D19" s="368" t="s">
        <v>28</v>
      </c>
      <c r="E19" s="353" t="s">
        <v>194</v>
      </c>
      <c r="F19" s="353" t="s">
        <v>194</v>
      </c>
      <c r="G19" s="367">
        <v>834</v>
      </c>
      <c r="H19" s="367"/>
      <c r="I19" s="355">
        <v>2</v>
      </c>
      <c r="J19" s="73"/>
      <c r="K19" s="73"/>
      <c r="L19" s="73"/>
      <c r="M19" s="73"/>
      <c r="N19" s="356"/>
    </row>
    <row r="20" spans="1:14" s="355" customFormat="1" ht="20.100000000000001" customHeight="1">
      <c r="A20" s="539"/>
      <c r="B20" s="540"/>
      <c r="C20" s="540"/>
      <c r="D20" s="368" t="s">
        <v>275</v>
      </c>
      <c r="E20" s="353" t="s">
        <v>194</v>
      </c>
      <c r="F20" s="353" t="s">
        <v>194</v>
      </c>
      <c r="G20" s="367">
        <v>834</v>
      </c>
      <c r="H20" s="367" t="s">
        <v>263</v>
      </c>
      <c r="J20" s="73"/>
      <c r="K20" s="73"/>
      <c r="L20" s="73"/>
      <c r="M20" s="73"/>
      <c r="N20" s="356"/>
    </row>
    <row r="21" spans="1:14" s="355" customFormat="1" ht="20.100000000000001" customHeight="1">
      <c r="A21" s="354"/>
      <c r="B21" s="344" t="s">
        <v>238</v>
      </c>
      <c r="C21" s="344" t="s">
        <v>205</v>
      </c>
      <c r="D21" s="368" t="s">
        <v>29</v>
      </c>
      <c r="E21" s="353" t="s">
        <v>194</v>
      </c>
      <c r="F21" s="353" t="s">
        <v>194</v>
      </c>
      <c r="G21" s="367">
        <v>791</v>
      </c>
      <c r="H21" s="367"/>
      <c r="I21" s="355">
        <v>3</v>
      </c>
      <c r="J21" s="73"/>
      <c r="K21" s="73"/>
      <c r="L21" s="73"/>
      <c r="M21" s="73"/>
      <c r="N21" s="356"/>
    </row>
    <row r="22" spans="1:14" s="80" customFormat="1" ht="20.100000000000001" customHeight="1">
      <c r="A22" s="557"/>
      <c r="B22" s="344" t="s">
        <v>74</v>
      </c>
      <c r="C22" s="344" t="s">
        <v>168</v>
      </c>
      <c r="D22" s="368" t="s">
        <v>75</v>
      </c>
      <c r="E22" s="353" t="s">
        <v>194</v>
      </c>
      <c r="F22" s="353" t="s">
        <v>194</v>
      </c>
      <c r="G22" s="353">
        <v>734</v>
      </c>
      <c r="H22" s="353"/>
      <c r="I22" s="80">
        <v>4</v>
      </c>
      <c r="J22" s="73"/>
      <c r="K22" s="73"/>
      <c r="L22" s="73"/>
      <c r="M22" s="73"/>
      <c r="N22" s="81"/>
    </row>
    <row r="23" spans="1:14" s="80" customFormat="1" ht="20.100000000000001" customHeight="1">
      <c r="A23" s="557"/>
      <c r="B23" s="344" t="s">
        <v>53</v>
      </c>
      <c r="C23" s="344" t="s">
        <v>168</v>
      </c>
      <c r="D23" s="368" t="s">
        <v>54</v>
      </c>
      <c r="E23" s="353" t="s">
        <v>194</v>
      </c>
      <c r="F23" s="353" t="s">
        <v>194</v>
      </c>
      <c r="G23" s="353">
        <v>763</v>
      </c>
      <c r="H23" s="353"/>
      <c r="I23" s="80">
        <v>5</v>
      </c>
      <c r="J23" s="73"/>
      <c r="K23" s="73"/>
      <c r="L23" s="73"/>
      <c r="M23" s="73"/>
      <c r="N23" s="81"/>
    </row>
    <row r="24" spans="1:14" s="80" customFormat="1" ht="20.100000000000001" customHeight="1">
      <c r="A24" s="557"/>
      <c r="B24" s="344" t="s">
        <v>70</v>
      </c>
      <c r="C24" s="344" t="s">
        <v>168</v>
      </c>
      <c r="D24" s="152" t="s">
        <v>71</v>
      </c>
      <c r="E24" s="353" t="s">
        <v>194</v>
      </c>
      <c r="F24" s="353" t="s">
        <v>194</v>
      </c>
      <c r="G24" s="353">
        <v>844</v>
      </c>
      <c r="H24" s="353"/>
      <c r="I24" s="80">
        <v>6</v>
      </c>
      <c r="J24" s="73"/>
      <c r="K24" s="73"/>
      <c r="L24" s="73"/>
      <c r="M24" s="73"/>
      <c r="N24" s="81"/>
    </row>
    <row r="25" spans="1:14" s="501" customFormat="1" ht="20.100000000000001" customHeight="1">
      <c r="A25" s="500"/>
      <c r="B25" s="498" t="s">
        <v>21</v>
      </c>
      <c r="C25" s="498" t="s">
        <v>249</v>
      </c>
      <c r="D25" s="499" t="s">
        <v>259</v>
      </c>
      <c r="E25" s="558" t="s">
        <v>194</v>
      </c>
      <c r="F25" s="559" t="s">
        <v>194</v>
      </c>
      <c r="G25" s="500">
        <v>881</v>
      </c>
      <c r="H25" s="500"/>
      <c r="J25" s="502"/>
      <c r="K25" s="503"/>
      <c r="L25" s="504"/>
      <c r="M25" s="502"/>
      <c r="N25" s="502"/>
    </row>
    <row r="26" spans="1:14" s="501" customFormat="1" ht="20.100000000000001" customHeight="1">
      <c r="A26" s="500"/>
      <c r="B26" s="498" t="s">
        <v>41</v>
      </c>
      <c r="C26" s="498" t="s">
        <v>250</v>
      </c>
      <c r="D26" s="499" t="s">
        <v>255</v>
      </c>
      <c r="E26" s="558" t="s">
        <v>194</v>
      </c>
      <c r="F26" s="559" t="s">
        <v>194</v>
      </c>
      <c r="G26" s="500">
        <v>765</v>
      </c>
      <c r="H26" s="500"/>
      <c r="J26" s="502"/>
      <c r="K26" s="503"/>
      <c r="L26" s="504"/>
      <c r="M26" s="502"/>
      <c r="N26" s="502"/>
    </row>
    <row r="27" spans="1:14" s="501" customFormat="1" ht="20.100000000000001" customHeight="1">
      <c r="A27" s="505"/>
      <c r="B27" s="498" t="s">
        <v>50</v>
      </c>
      <c r="C27" s="498" t="s">
        <v>166</v>
      </c>
      <c r="D27" s="499" t="s">
        <v>51</v>
      </c>
      <c r="E27" s="558" t="s">
        <v>194</v>
      </c>
      <c r="F27" s="559" t="s">
        <v>194</v>
      </c>
      <c r="G27" s="505">
        <v>965</v>
      </c>
      <c r="H27" s="505"/>
      <c r="J27" s="502"/>
      <c r="K27" s="502"/>
      <c r="L27" s="502"/>
      <c r="M27" s="502"/>
      <c r="N27" s="502"/>
    </row>
    <row r="28" spans="1:14" s="507" customFormat="1" ht="20.100000000000001" customHeight="1">
      <c r="A28" s="506"/>
      <c r="B28" s="498" t="s">
        <v>48</v>
      </c>
      <c r="C28" s="498" t="s">
        <v>166</v>
      </c>
      <c r="D28" s="499" t="s">
        <v>49</v>
      </c>
      <c r="E28" s="558" t="s">
        <v>194</v>
      </c>
      <c r="F28" s="559" t="s">
        <v>194</v>
      </c>
      <c r="G28" s="506">
        <v>786</v>
      </c>
      <c r="H28" s="506"/>
    </row>
    <row r="29" spans="1:14" s="88" customFormat="1" ht="20.100000000000001" customHeight="1">
      <c r="A29" s="311"/>
      <c r="B29" s="86"/>
      <c r="C29" s="87"/>
      <c r="D29" s="311"/>
      <c r="E29" s="311"/>
      <c r="F29" s="311"/>
      <c r="G29" s="311"/>
      <c r="H29" s="311"/>
    </row>
    <row r="30" spans="1:14" s="88" customFormat="1" ht="20.100000000000001" customHeight="1">
      <c r="A30" s="311"/>
      <c r="B30" s="86"/>
      <c r="C30" s="87"/>
      <c r="D30" s="311"/>
      <c r="E30" s="311"/>
      <c r="F30" s="311"/>
      <c r="G30" s="311"/>
      <c r="H30" s="311"/>
    </row>
    <row r="31" spans="1:14" s="88" customFormat="1" ht="20.100000000000001" customHeight="1">
      <c r="A31" s="311"/>
      <c r="B31" s="86"/>
      <c r="C31" s="87"/>
      <c r="D31" s="311"/>
      <c r="E31" s="311"/>
      <c r="F31" s="311"/>
      <c r="G31" s="311"/>
      <c r="H31" s="311"/>
    </row>
    <row r="32" spans="1:14" s="88" customFormat="1" ht="20.100000000000001" customHeight="1">
      <c r="A32" s="311"/>
      <c r="B32" s="86"/>
      <c r="C32" s="87"/>
      <c r="D32" s="311"/>
      <c r="E32" s="311"/>
      <c r="F32" s="311"/>
      <c r="G32" s="311"/>
      <c r="H32" s="311"/>
    </row>
    <row r="33" spans="1:8" s="88" customFormat="1" ht="20.100000000000001" customHeight="1">
      <c r="A33" s="311"/>
      <c r="B33" s="86"/>
      <c r="C33" s="86"/>
      <c r="D33" s="311"/>
      <c r="E33" s="311"/>
      <c r="F33" s="311"/>
      <c r="G33" s="311"/>
      <c r="H33" s="311"/>
    </row>
  </sheetData>
  <sheetProtection selectLockedCells="1" selectUnlockedCells="1"/>
  <phoneticPr fontId="39" type="noConversion"/>
  <pageMargins left="0" right="0" top="0" bottom="0" header="0.51181102362204722" footer="0.51181102362204722"/>
  <pageSetup paperSize="9" scale="83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57"/>
  </sheetPr>
  <dimension ref="A1:N22"/>
  <sheetViews>
    <sheetView view="pageBreakPreview" zoomScale="110" zoomScaleNormal="100" zoomScaleSheetLayoutView="110" workbookViewId="0">
      <selection activeCell="H11" sqref="H11"/>
    </sheetView>
  </sheetViews>
  <sheetFormatPr defaultColWidth="10.140625" defaultRowHeight="20.100000000000001" customHeight="1"/>
  <cols>
    <col min="1" max="1" width="4.28515625" style="358" customWidth="1"/>
    <col min="2" max="2" width="29.42578125" style="122" customWidth="1"/>
    <col min="3" max="3" width="13.42578125" style="122" customWidth="1"/>
    <col min="4" max="4" width="10.42578125" style="121" customWidth="1"/>
    <col min="5" max="5" width="14" style="145" customWidth="1"/>
    <col min="6" max="6" width="11.28515625" style="145" customWidth="1"/>
    <col min="7" max="7" width="19.5703125" style="145" customWidth="1"/>
    <col min="8" max="8" width="13.28515625" style="145" customWidth="1"/>
    <col min="9" max="16384" width="10.140625" style="121"/>
  </cols>
  <sheetData>
    <row r="1" spans="1:14" ht="12.75" customHeight="1"/>
    <row r="2" spans="1:14" s="467" customFormat="1" ht="21.75" customHeight="1">
      <c r="A2" s="464"/>
      <c r="B2" s="466"/>
      <c r="C2" s="466" t="s">
        <v>113</v>
      </c>
      <c r="D2" s="466"/>
      <c r="E2" s="464" t="s">
        <v>130</v>
      </c>
      <c r="F2" s="464"/>
      <c r="G2" s="464"/>
      <c r="H2" s="464"/>
    </row>
    <row r="3" spans="1:14" ht="12.75" customHeight="1"/>
    <row r="4" spans="1:14" s="321" customFormat="1" ht="57.75" customHeight="1">
      <c r="A4" s="339" t="s">
        <v>1</v>
      </c>
      <c r="B4" s="320" t="s">
        <v>115</v>
      </c>
      <c r="C4" s="322" t="s">
        <v>116</v>
      </c>
      <c r="D4" s="320" t="s">
        <v>117</v>
      </c>
      <c r="E4" s="339" t="s">
        <v>126</v>
      </c>
      <c r="F4" s="339" t="s">
        <v>127</v>
      </c>
      <c r="G4" s="339" t="s">
        <v>128</v>
      </c>
      <c r="H4" s="339" t="s">
        <v>121</v>
      </c>
    </row>
    <row r="5" spans="1:14" s="126" customFormat="1" ht="20.100000000000001" customHeight="1">
      <c r="A5" s="329"/>
      <c r="B5" s="151" t="s">
        <v>42</v>
      </c>
      <c r="C5" s="152" t="s">
        <v>240</v>
      </c>
      <c r="D5" s="152" t="s">
        <v>43</v>
      </c>
      <c r="E5" s="353" t="s">
        <v>194</v>
      </c>
      <c r="F5" s="353" t="s">
        <v>194</v>
      </c>
      <c r="G5" s="329">
        <v>1574</v>
      </c>
      <c r="H5" s="329"/>
      <c r="I5" s="126">
        <v>1</v>
      </c>
    </row>
    <row r="6" spans="1:14" s="126" customFormat="1" ht="20.100000000000001" customHeight="1">
      <c r="A6" s="329"/>
      <c r="B6" s="344" t="s">
        <v>185</v>
      </c>
      <c r="C6" s="152" t="s">
        <v>240</v>
      </c>
      <c r="D6" s="345" t="s">
        <v>195</v>
      </c>
      <c r="E6" s="353" t="s">
        <v>194</v>
      </c>
      <c r="F6" s="353" t="s">
        <v>194</v>
      </c>
      <c r="G6" s="329">
        <v>1401</v>
      </c>
      <c r="H6" s="329"/>
      <c r="I6" s="126">
        <v>2</v>
      </c>
    </row>
    <row r="7" spans="1:14" s="126" customFormat="1" ht="20.100000000000001" customHeight="1">
      <c r="A7" s="329"/>
      <c r="B7" s="151" t="s">
        <v>239</v>
      </c>
      <c r="C7" s="152" t="s">
        <v>205</v>
      </c>
      <c r="D7" s="152" t="s">
        <v>28</v>
      </c>
      <c r="E7" s="353" t="s">
        <v>194</v>
      </c>
      <c r="F7" s="353" t="s">
        <v>194</v>
      </c>
      <c r="G7" s="329">
        <v>869</v>
      </c>
      <c r="H7" s="329"/>
      <c r="I7" s="126">
        <v>3</v>
      </c>
    </row>
    <row r="8" spans="1:14" s="126" customFormat="1" ht="20.100000000000001" customHeight="1">
      <c r="A8" s="329"/>
      <c r="B8" s="151"/>
      <c r="C8" s="152"/>
      <c r="D8" s="152" t="s">
        <v>265</v>
      </c>
      <c r="E8" s="353" t="s">
        <v>194</v>
      </c>
      <c r="F8" s="353" t="s">
        <v>194</v>
      </c>
      <c r="G8" s="329">
        <v>1338</v>
      </c>
      <c r="H8" s="329" t="s">
        <v>263</v>
      </c>
    </row>
    <row r="9" spans="1:14" s="355" customFormat="1" ht="20.100000000000001" customHeight="1">
      <c r="A9" s="367"/>
      <c r="B9" s="344" t="s">
        <v>238</v>
      </c>
      <c r="C9" s="368" t="s">
        <v>205</v>
      </c>
      <c r="D9" s="368" t="s">
        <v>29</v>
      </c>
      <c r="E9" s="353" t="s">
        <v>194</v>
      </c>
      <c r="F9" s="353" t="s">
        <v>194</v>
      </c>
      <c r="G9" s="367">
        <v>852</v>
      </c>
      <c r="H9" s="367"/>
      <c r="I9" s="355">
        <v>4</v>
      </c>
      <c r="J9" s="356"/>
      <c r="K9" s="82"/>
      <c r="L9" s="82"/>
      <c r="M9" s="356"/>
      <c r="N9" s="356"/>
    </row>
    <row r="10" spans="1:14" s="355" customFormat="1" ht="20.100000000000001" customHeight="1">
      <c r="A10" s="367"/>
      <c r="B10" s="344" t="s">
        <v>188</v>
      </c>
      <c r="C10" s="344" t="s">
        <v>168</v>
      </c>
      <c r="D10" s="368" t="s">
        <v>252</v>
      </c>
      <c r="E10" s="353" t="s">
        <v>194</v>
      </c>
      <c r="F10" s="353" t="s">
        <v>194</v>
      </c>
      <c r="G10" s="367">
        <v>1391</v>
      </c>
      <c r="H10" s="367"/>
      <c r="I10" s="355">
        <v>5</v>
      </c>
      <c r="J10" s="356"/>
      <c r="K10" s="82"/>
      <c r="L10" s="82"/>
      <c r="M10" s="356"/>
      <c r="N10" s="356"/>
    </row>
    <row r="11" spans="1:14" s="355" customFormat="1" ht="20.100000000000001" customHeight="1">
      <c r="A11" s="367"/>
      <c r="B11" s="344" t="s">
        <v>53</v>
      </c>
      <c r="C11" s="344" t="s">
        <v>168</v>
      </c>
      <c r="D11" s="368" t="s">
        <v>54</v>
      </c>
      <c r="E11" s="353" t="s">
        <v>194</v>
      </c>
      <c r="F11" s="353" t="s">
        <v>194</v>
      </c>
      <c r="G11" s="367">
        <v>1470</v>
      </c>
      <c r="H11" s="367"/>
      <c r="I11" s="355">
        <v>6</v>
      </c>
      <c r="J11" s="356"/>
      <c r="K11" s="82"/>
      <c r="L11" s="82"/>
      <c r="M11" s="356"/>
      <c r="N11" s="356"/>
    </row>
    <row r="12" spans="1:14" s="355" customFormat="1" ht="20.100000000000001" customHeight="1">
      <c r="A12" s="367"/>
      <c r="B12" s="305" t="s">
        <v>68</v>
      </c>
      <c r="C12" s="305" t="s">
        <v>168</v>
      </c>
      <c r="D12" s="309" t="s">
        <v>256</v>
      </c>
      <c r="E12" s="353" t="s">
        <v>194</v>
      </c>
      <c r="F12" s="353" t="s">
        <v>194</v>
      </c>
      <c r="G12" s="367">
        <v>1103</v>
      </c>
      <c r="H12" s="367"/>
      <c r="I12" s="355">
        <v>7</v>
      </c>
      <c r="J12" s="356"/>
      <c r="K12" s="82"/>
      <c r="L12" s="82"/>
      <c r="M12" s="356"/>
      <c r="N12" s="356"/>
    </row>
    <row r="13" spans="1:14" s="355" customFormat="1" ht="20.100000000000001" customHeight="1">
      <c r="A13" s="367"/>
      <c r="B13" s="498" t="s">
        <v>254</v>
      </c>
      <c r="C13" s="498" t="s">
        <v>250</v>
      </c>
      <c r="D13" s="499" t="s">
        <v>40</v>
      </c>
      <c r="E13" s="353" t="s">
        <v>194</v>
      </c>
      <c r="F13" s="353" t="s">
        <v>194</v>
      </c>
      <c r="G13" s="367">
        <v>1243</v>
      </c>
      <c r="H13" s="367"/>
      <c r="I13" s="355">
        <v>8</v>
      </c>
      <c r="J13" s="356"/>
      <c r="K13" s="82"/>
      <c r="L13" s="82"/>
      <c r="M13" s="356"/>
      <c r="N13" s="356"/>
    </row>
    <row r="14" spans="1:14" s="355" customFormat="1" ht="20.100000000000001" customHeight="1">
      <c r="A14" s="367"/>
      <c r="B14" s="498" t="s">
        <v>191</v>
      </c>
      <c r="C14" s="498" t="s">
        <v>249</v>
      </c>
      <c r="D14" s="499" t="s">
        <v>22</v>
      </c>
      <c r="E14" s="353" t="s">
        <v>194</v>
      </c>
      <c r="F14" s="353" t="s">
        <v>194</v>
      </c>
      <c r="G14" s="367">
        <v>1380</v>
      </c>
      <c r="H14" s="367"/>
      <c r="I14" s="355">
        <v>9</v>
      </c>
      <c r="J14" s="356"/>
      <c r="K14" s="82"/>
      <c r="L14" s="82"/>
      <c r="M14" s="356"/>
      <c r="N14" s="356"/>
    </row>
    <row r="15" spans="1:14" s="355" customFormat="1" ht="20.100000000000001" customHeight="1">
      <c r="A15" s="367"/>
      <c r="B15" s="498" t="s">
        <v>39</v>
      </c>
      <c r="C15" s="498" t="s">
        <v>165</v>
      </c>
      <c r="D15" s="499" t="s">
        <v>199</v>
      </c>
      <c r="E15" s="353" t="s">
        <v>194</v>
      </c>
      <c r="F15" s="353" t="s">
        <v>194</v>
      </c>
      <c r="G15" s="367">
        <v>1558</v>
      </c>
      <c r="H15" s="367"/>
      <c r="I15" s="355">
        <v>10</v>
      </c>
      <c r="J15" s="356"/>
      <c r="K15" s="82"/>
      <c r="L15" s="82"/>
      <c r="M15" s="356"/>
      <c r="N15" s="356"/>
    </row>
    <row r="16" spans="1:14" s="125" customFormat="1" ht="20.100000000000001" customHeight="1">
      <c r="A16" s="329"/>
      <c r="B16" s="150"/>
      <c r="C16" s="324"/>
      <c r="D16" s="153"/>
      <c r="E16" s="340"/>
      <c r="F16" s="340"/>
      <c r="G16" s="340"/>
      <c r="H16" s="340"/>
    </row>
    <row r="17" spans="1:8" s="125" customFormat="1" ht="20.100000000000001" customHeight="1">
      <c r="A17" s="360"/>
      <c r="B17" s="323"/>
      <c r="C17" s="357"/>
      <c r="D17" s="154"/>
      <c r="E17" s="330"/>
      <c r="F17" s="330"/>
      <c r="G17" s="330"/>
      <c r="H17" s="330"/>
    </row>
    <row r="18" spans="1:8" s="125" customFormat="1" ht="20.100000000000001" customHeight="1">
      <c r="A18" s="361"/>
      <c r="B18" s="130"/>
      <c r="C18" s="127"/>
      <c r="D18" s="123"/>
      <c r="E18" s="146"/>
      <c r="F18" s="146"/>
      <c r="G18" s="146"/>
      <c r="H18" s="146"/>
    </row>
    <row r="19" spans="1:8" s="125" customFormat="1" ht="20.100000000000001" customHeight="1">
      <c r="A19" s="361"/>
      <c r="B19" s="130"/>
      <c r="C19" s="127"/>
      <c r="D19" s="123"/>
      <c r="E19" s="146"/>
      <c r="F19" s="146"/>
      <c r="G19" s="146"/>
      <c r="H19" s="146"/>
    </row>
    <row r="20" spans="1:8" s="125" customFormat="1" ht="20.100000000000001" customHeight="1">
      <c r="A20" s="362"/>
      <c r="B20" s="123"/>
      <c r="C20" s="123"/>
      <c r="D20" s="123"/>
      <c r="E20" s="146"/>
      <c r="F20" s="146"/>
      <c r="G20" s="146"/>
      <c r="H20" s="146"/>
    </row>
    <row r="21" spans="1:8" s="125" customFormat="1" ht="20.100000000000001" customHeight="1">
      <c r="A21" s="362"/>
      <c r="B21" s="123"/>
      <c r="C21" s="123"/>
      <c r="D21" s="123"/>
      <c r="E21" s="146"/>
      <c r="F21" s="146"/>
      <c r="G21" s="146"/>
      <c r="H21" s="146"/>
    </row>
    <row r="22" spans="1:8" s="125" customFormat="1" ht="20.100000000000001" customHeight="1">
      <c r="A22" s="358"/>
      <c r="E22" s="145"/>
      <c r="F22" s="145"/>
      <c r="G22" s="145"/>
      <c r="H22" s="145"/>
    </row>
  </sheetData>
  <sheetProtection selectLockedCells="1" selectUnlockedCells="1"/>
  <phoneticPr fontId="39" type="noConversion"/>
  <pageMargins left="0" right="0" top="0" bottom="0" header="0.51180555555555551" footer="0.51180555555555551"/>
  <pageSetup paperSize="9" scale="81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57"/>
  </sheetPr>
  <dimension ref="A1:I30"/>
  <sheetViews>
    <sheetView view="pageBreakPreview" zoomScale="110" zoomScaleNormal="100" zoomScaleSheetLayoutView="110" workbookViewId="0">
      <selection activeCell="K9" sqref="K9"/>
    </sheetView>
  </sheetViews>
  <sheetFormatPr defaultColWidth="10.140625" defaultRowHeight="20.100000000000001" customHeight="1"/>
  <cols>
    <col min="1" max="1" width="4.28515625" style="145" customWidth="1"/>
    <col min="2" max="2" width="27.5703125" style="121" customWidth="1"/>
    <col min="3" max="3" width="13.5703125" style="121" customWidth="1"/>
    <col min="4" max="4" width="12.5703125" style="145" customWidth="1"/>
    <col min="5" max="5" width="15.5703125" style="145" customWidth="1"/>
    <col min="6" max="6" width="10.7109375" style="145" customWidth="1"/>
    <col min="7" max="7" width="16.5703125" style="145" customWidth="1"/>
    <col min="8" max="8" width="12.42578125" style="145" customWidth="1"/>
    <col min="9" max="9" width="4.85546875" style="121" customWidth="1"/>
    <col min="10" max="16384" width="10.140625" style="121"/>
  </cols>
  <sheetData>
    <row r="1" spans="1:8" ht="12.75" customHeight="1">
      <c r="D1" s="121"/>
      <c r="H1" s="121"/>
    </row>
    <row r="2" spans="1:8" ht="15" customHeight="1">
      <c r="A2" s="465"/>
      <c r="B2" s="426"/>
      <c r="C2" s="463" t="s">
        <v>113</v>
      </c>
      <c r="D2" s="463"/>
      <c r="E2" s="464" t="s">
        <v>132</v>
      </c>
      <c r="F2" s="465"/>
      <c r="G2" s="465"/>
      <c r="H2" s="426"/>
    </row>
    <row r="3" spans="1:8" ht="12.75" customHeight="1">
      <c r="D3" s="121"/>
      <c r="H3" s="121"/>
    </row>
    <row r="4" spans="1:8" ht="12.75" customHeight="1">
      <c r="D4" s="121"/>
      <c r="H4" s="121"/>
    </row>
    <row r="5" spans="1:8" s="321" customFormat="1" ht="51">
      <c r="A5" s="496" t="s">
        <v>1</v>
      </c>
      <c r="B5" s="495" t="s">
        <v>115</v>
      </c>
      <c r="C5" s="494" t="s">
        <v>116</v>
      </c>
      <c r="D5" s="495" t="s">
        <v>117</v>
      </c>
      <c r="E5" s="496" t="s">
        <v>133</v>
      </c>
      <c r="F5" s="496" t="s">
        <v>134</v>
      </c>
      <c r="G5" s="496" t="s">
        <v>135</v>
      </c>
      <c r="H5" s="494" t="s">
        <v>121</v>
      </c>
    </row>
    <row r="6" spans="1:8" ht="20.100000000000001" customHeight="1">
      <c r="A6" s="532"/>
      <c r="B6" s="344" t="s">
        <v>193</v>
      </c>
      <c r="C6" s="344" t="s">
        <v>249</v>
      </c>
      <c r="D6" s="368" t="s">
        <v>258</v>
      </c>
      <c r="E6" s="340" t="s">
        <v>194</v>
      </c>
      <c r="F6" s="584" t="s">
        <v>194</v>
      </c>
      <c r="G6" s="554">
        <v>1921</v>
      </c>
      <c r="H6" s="148"/>
    </row>
    <row r="7" spans="1:8" s="520" customFormat="1" ht="20.100000000000001" customHeight="1">
      <c r="A7" s="528"/>
      <c r="B7" s="525" t="s">
        <v>76</v>
      </c>
      <c r="C7" s="525" t="s">
        <v>168</v>
      </c>
      <c r="D7" s="526" t="s">
        <v>77</v>
      </c>
      <c r="E7" s="340" t="s">
        <v>194</v>
      </c>
      <c r="F7" s="340" t="s">
        <v>194</v>
      </c>
      <c r="G7" s="554">
        <v>1685</v>
      </c>
      <c r="H7" s="527"/>
    </row>
    <row r="8" spans="1:8" s="520" customFormat="1" ht="20.100000000000001" customHeight="1">
      <c r="A8" s="519"/>
      <c r="B8" s="511" t="s">
        <v>245</v>
      </c>
      <c r="C8" s="511" t="s">
        <v>164</v>
      </c>
      <c r="D8" s="512" t="s">
        <v>30</v>
      </c>
      <c r="E8" s="340" t="s">
        <v>194</v>
      </c>
      <c r="F8" s="340" t="s">
        <v>194</v>
      </c>
      <c r="G8" s="554">
        <v>2010</v>
      </c>
      <c r="H8" s="518"/>
    </row>
    <row r="9" spans="1:8" s="520" customFormat="1" ht="20.100000000000001" customHeight="1">
      <c r="A9" s="519"/>
      <c r="B9" s="511" t="s">
        <v>192</v>
      </c>
      <c r="C9" s="511" t="s">
        <v>249</v>
      </c>
      <c r="D9" s="512" t="s">
        <v>20</v>
      </c>
      <c r="E9" s="340" t="s">
        <v>194</v>
      </c>
      <c r="F9" s="340" t="s">
        <v>194</v>
      </c>
      <c r="G9" s="447">
        <v>2023</v>
      </c>
      <c r="H9" s="518"/>
    </row>
    <row r="10" spans="1:8" s="520" customFormat="1" ht="20.100000000000001" customHeight="1">
      <c r="A10" s="519"/>
      <c r="B10" s="511" t="s">
        <v>190</v>
      </c>
      <c r="C10" s="511" t="s">
        <v>168</v>
      </c>
      <c r="D10" s="512" t="s">
        <v>200</v>
      </c>
      <c r="E10" s="340" t="s">
        <v>194</v>
      </c>
      <c r="F10" s="340" t="s">
        <v>194</v>
      </c>
      <c r="G10" s="554">
        <v>2236</v>
      </c>
      <c r="H10" s="518"/>
    </row>
    <row r="11" spans="1:8" s="520" customFormat="1" ht="20.25" customHeight="1">
      <c r="A11" s="519"/>
      <c r="B11" s="511" t="s">
        <v>179</v>
      </c>
      <c r="C11" s="511" t="s">
        <v>164</v>
      </c>
      <c r="D11" s="512" t="s">
        <v>180</v>
      </c>
      <c r="E11" s="340" t="s">
        <v>194</v>
      </c>
      <c r="F11" s="340" t="s">
        <v>194</v>
      </c>
      <c r="G11" s="554">
        <v>1876</v>
      </c>
      <c r="H11" s="519"/>
    </row>
    <row r="12" spans="1:8" ht="12.75" customHeight="1"/>
    <row r="13" spans="1:8" ht="21.75" customHeight="1">
      <c r="A13" s="465"/>
      <c r="B13" s="426"/>
      <c r="C13" s="463" t="s">
        <v>113</v>
      </c>
      <c r="D13" s="464"/>
      <c r="E13" s="464" t="s">
        <v>137</v>
      </c>
      <c r="F13" s="465"/>
      <c r="G13" s="465"/>
      <c r="H13" s="465"/>
    </row>
    <row r="14" spans="1:8" ht="12.75" customHeight="1"/>
    <row r="15" spans="1:8" ht="12.75" customHeight="1"/>
    <row r="16" spans="1:8" s="125" customFormat="1" ht="46.5" customHeight="1">
      <c r="A16" s="327" t="s">
        <v>1</v>
      </c>
      <c r="B16" s="124" t="s">
        <v>115</v>
      </c>
      <c r="C16" s="142" t="s">
        <v>116</v>
      </c>
      <c r="D16" s="326" t="s">
        <v>117</v>
      </c>
      <c r="E16" s="327" t="s">
        <v>133</v>
      </c>
      <c r="F16" s="327" t="s">
        <v>138</v>
      </c>
      <c r="G16" s="327" t="s">
        <v>135</v>
      </c>
      <c r="H16" s="327" t="s">
        <v>121</v>
      </c>
    </row>
    <row r="17" spans="1:9" s="131" customFormat="1" ht="20.100000000000001" customHeight="1">
      <c r="A17" s="363"/>
      <c r="B17" s="364" t="s">
        <v>42</v>
      </c>
      <c r="C17" s="365" t="s">
        <v>240</v>
      </c>
      <c r="D17" s="365" t="s">
        <v>43</v>
      </c>
      <c r="E17" s="366" t="s">
        <v>194</v>
      </c>
      <c r="F17" s="366" t="s">
        <v>194</v>
      </c>
      <c r="G17" s="363">
        <v>2225</v>
      </c>
      <c r="H17" s="363"/>
      <c r="I17" s="131">
        <v>1</v>
      </c>
    </row>
    <row r="18" spans="1:9" s="131" customFormat="1" ht="20.100000000000001" customHeight="1">
      <c r="A18" s="707"/>
      <c r="B18" s="708" t="s">
        <v>39</v>
      </c>
      <c r="C18" s="708" t="s">
        <v>165</v>
      </c>
      <c r="D18" s="152" t="s">
        <v>199</v>
      </c>
      <c r="E18" s="353" t="s">
        <v>194</v>
      </c>
      <c r="F18" s="353" t="s">
        <v>194</v>
      </c>
      <c r="G18" s="329">
        <v>2027</v>
      </c>
      <c r="H18" s="329"/>
      <c r="I18" s="131">
        <v>2</v>
      </c>
    </row>
    <row r="19" spans="1:9" s="131" customFormat="1" ht="19.5" customHeight="1">
      <c r="A19" s="707"/>
      <c r="B19" s="708"/>
      <c r="C19" s="708"/>
      <c r="D19" s="152" t="s">
        <v>273</v>
      </c>
      <c r="E19" s="353" t="s">
        <v>194</v>
      </c>
      <c r="F19" s="353" t="s">
        <v>194</v>
      </c>
      <c r="G19" s="329">
        <v>2168</v>
      </c>
      <c r="H19" s="329" t="s">
        <v>263</v>
      </c>
    </row>
    <row r="20" spans="1:9" s="131" customFormat="1" ht="19.5" customHeight="1">
      <c r="A20" s="329"/>
      <c r="B20" s="151" t="s">
        <v>239</v>
      </c>
      <c r="C20" s="368" t="s">
        <v>164</v>
      </c>
      <c r="D20" s="368" t="s">
        <v>30</v>
      </c>
      <c r="E20" s="353" t="s">
        <v>194</v>
      </c>
      <c r="F20" s="353" t="s">
        <v>194</v>
      </c>
      <c r="G20" s="329">
        <v>1685</v>
      </c>
      <c r="H20" s="329"/>
      <c r="I20" s="131">
        <v>3</v>
      </c>
    </row>
    <row r="21" spans="1:9" s="131" customFormat="1" ht="19.5" customHeight="1">
      <c r="A21" s="367"/>
      <c r="B21" s="344" t="s">
        <v>74</v>
      </c>
      <c r="C21" s="344" t="s">
        <v>168</v>
      </c>
      <c r="D21" s="368" t="s">
        <v>75</v>
      </c>
      <c r="E21" s="353" t="s">
        <v>194</v>
      </c>
      <c r="F21" s="353" t="s">
        <v>194</v>
      </c>
      <c r="G21" s="329">
        <v>2015</v>
      </c>
      <c r="H21" s="329"/>
      <c r="I21" s="131">
        <v>4</v>
      </c>
    </row>
    <row r="22" spans="1:9" s="461" customFormat="1" ht="19.5" customHeight="1">
      <c r="A22" s="367"/>
      <c r="B22" s="344" t="s">
        <v>254</v>
      </c>
      <c r="C22" s="344" t="s">
        <v>250</v>
      </c>
      <c r="D22" s="368" t="s">
        <v>40</v>
      </c>
      <c r="E22" s="353" t="s">
        <v>194</v>
      </c>
      <c r="F22" s="353" t="s">
        <v>194</v>
      </c>
      <c r="G22" s="447">
        <v>2018</v>
      </c>
      <c r="H22" s="447"/>
      <c r="I22" s="131">
        <v>5</v>
      </c>
    </row>
    <row r="23" spans="1:9" s="131" customFormat="1" ht="19.5" customHeight="1">
      <c r="A23" s="367"/>
      <c r="B23" s="344" t="s">
        <v>41</v>
      </c>
      <c r="C23" s="344" t="s">
        <v>250</v>
      </c>
      <c r="D23" s="368" t="s">
        <v>255</v>
      </c>
      <c r="E23" s="353" t="s">
        <v>194</v>
      </c>
      <c r="F23" s="353" t="s">
        <v>194</v>
      </c>
      <c r="G23" s="329">
        <v>2236</v>
      </c>
      <c r="H23" s="329"/>
      <c r="I23" s="131">
        <v>6</v>
      </c>
    </row>
    <row r="24" spans="1:9" s="461" customFormat="1" ht="19.5" customHeight="1">
      <c r="A24" s="367"/>
      <c r="B24" s="344" t="s">
        <v>191</v>
      </c>
      <c r="C24" s="344" t="s">
        <v>249</v>
      </c>
      <c r="D24" s="368" t="s">
        <v>22</v>
      </c>
      <c r="E24" s="353" t="s">
        <v>194</v>
      </c>
      <c r="F24" s="353" t="s">
        <v>194</v>
      </c>
      <c r="G24" s="447">
        <v>1988</v>
      </c>
      <c r="H24" s="447"/>
      <c r="I24" s="131">
        <v>7</v>
      </c>
    </row>
    <row r="25" spans="1:9" s="131" customFormat="1" ht="19.5" customHeight="1">
      <c r="A25" s="367"/>
      <c r="B25" s="344" t="s">
        <v>21</v>
      </c>
      <c r="C25" s="344" t="s">
        <v>249</v>
      </c>
      <c r="D25" s="368" t="s">
        <v>259</v>
      </c>
      <c r="E25" s="353" t="s">
        <v>194</v>
      </c>
      <c r="F25" s="353" t="s">
        <v>194</v>
      </c>
      <c r="G25" s="329">
        <v>1914</v>
      </c>
      <c r="H25" s="329"/>
      <c r="I25" s="131">
        <v>8</v>
      </c>
    </row>
    <row r="26" spans="1:9" s="131" customFormat="1" ht="19.5" customHeight="1">
      <c r="A26" s="367"/>
      <c r="B26" s="344" t="s">
        <v>19</v>
      </c>
      <c r="C26" s="344" t="s">
        <v>249</v>
      </c>
      <c r="D26" s="368" t="s">
        <v>20</v>
      </c>
      <c r="E26" s="353" t="s">
        <v>194</v>
      </c>
      <c r="F26" s="353" t="s">
        <v>194</v>
      </c>
      <c r="G26" s="329">
        <v>2070</v>
      </c>
      <c r="H26" s="329"/>
      <c r="I26" s="131">
        <v>9</v>
      </c>
    </row>
    <row r="27" spans="1:9" s="517" customFormat="1" ht="20.100000000000001" customHeight="1">
      <c r="A27" s="515"/>
      <c r="B27" s="511" t="s">
        <v>238</v>
      </c>
      <c r="C27" s="498" t="s">
        <v>164</v>
      </c>
      <c r="D27" s="499" t="s">
        <v>29</v>
      </c>
      <c r="E27" s="353" t="s">
        <v>194</v>
      </c>
      <c r="F27" s="353" t="s">
        <v>194</v>
      </c>
      <c r="G27" s="554">
        <v>1734</v>
      </c>
      <c r="H27" s="516"/>
      <c r="I27" s="131">
        <v>10</v>
      </c>
    </row>
    <row r="28" spans="1:9" s="125" customFormat="1" ht="20.100000000000001" customHeight="1">
      <c r="A28" s="341"/>
      <c r="B28" s="129"/>
      <c r="C28" s="128"/>
      <c r="D28" s="146"/>
      <c r="E28" s="146"/>
      <c r="F28" s="146"/>
      <c r="G28" s="146"/>
      <c r="H28" s="146"/>
    </row>
    <row r="29" spans="1:9" s="125" customFormat="1" ht="20.100000000000001" customHeight="1">
      <c r="A29" s="341"/>
      <c r="B29" s="129"/>
      <c r="C29" s="128"/>
      <c r="D29" s="146"/>
      <c r="E29" s="146"/>
      <c r="F29" s="146"/>
      <c r="G29" s="146"/>
      <c r="H29" s="146"/>
    </row>
    <row r="30" spans="1:9" s="125" customFormat="1" ht="20.100000000000001" customHeight="1">
      <c r="A30" s="146"/>
      <c r="B30" s="123"/>
      <c r="C30" s="123"/>
      <c r="D30" s="146"/>
      <c r="E30" s="146"/>
      <c r="F30" s="146"/>
      <c r="G30" s="146"/>
      <c r="H30" s="146"/>
    </row>
  </sheetData>
  <sheetProtection selectLockedCells="1" selectUnlockedCells="1"/>
  <mergeCells count="3">
    <mergeCell ref="A18:A19"/>
    <mergeCell ref="B18:B19"/>
    <mergeCell ref="C18:C19"/>
  </mergeCells>
  <phoneticPr fontId="39" type="noConversion"/>
  <pageMargins left="0" right="0" top="0" bottom="0" header="0.51180555555555551" footer="0.51180555555555551"/>
  <pageSetup paperSize="9" scale="83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57"/>
    <pageSetUpPr fitToPage="1"/>
  </sheetPr>
  <dimension ref="A1:I35"/>
  <sheetViews>
    <sheetView view="pageBreakPreview" topLeftCell="A13" zoomScaleNormal="100" zoomScaleSheetLayoutView="100" workbookViewId="0">
      <selection activeCell="G18" sqref="G18:G20"/>
    </sheetView>
  </sheetViews>
  <sheetFormatPr defaultColWidth="10.140625" defaultRowHeight="20.100000000000001" customHeight="1"/>
  <cols>
    <col min="1" max="1" width="4.42578125" style="145" customWidth="1"/>
    <col min="2" max="2" width="27.85546875" style="121" customWidth="1"/>
    <col min="3" max="3" width="12.7109375" style="121" customWidth="1"/>
    <col min="4" max="4" width="10.42578125" style="145" customWidth="1"/>
    <col min="5" max="5" width="16.42578125" style="145" customWidth="1"/>
    <col min="6" max="6" width="11.5703125" style="145" customWidth="1"/>
    <col min="7" max="7" width="19.42578125" style="145" customWidth="1"/>
    <col min="8" max="8" width="13.140625" style="145" customWidth="1"/>
    <col min="9" max="9" width="5.85546875" style="492" customWidth="1"/>
    <col min="10" max="16384" width="10.140625" style="121"/>
  </cols>
  <sheetData>
    <row r="1" spans="1:9" ht="12.75" customHeight="1"/>
    <row r="2" spans="1:9" s="426" customFormat="1" ht="15.75" customHeight="1">
      <c r="A2" s="465"/>
      <c r="C2" s="428" t="s">
        <v>113</v>
      </c>
      <c r="D2" s="481"/>
      <c r="E2" s="481" t="s">
        <v>145</v>
      </c>
      <c r="F2" s="465"/>
      <c r="G2" s="465"/>
      <c r="H2" s="465"/>
      <c r="I2" s="492"/>
    </row>
    <row r="3" spans="1:9" ht="12.75" customHeight="1"/>
    <row r="4" spans="1:9" ht="12.75" customHeight="1"/>
    <row r="5" spans="1:9" s="337" customFormat="1" ht="51" customHeight="1">
      <c r="A5" s="339" t="s">
        <v>1</v>
      </c>
      <c r="B5" s="343" t="s">
        <v>115</v>
      </c>
      <c r="C5" s="339" t="s">
        <v>116</v>
      </c>
      <c r="D5" s="343" t="s">
        <v>117</v>
      </c>
      <c r="E5" s="339" t="s">
        <v>142</v>
      </c>
      <c r="F5" s="339" t="s">
        <v>119</v>
      </c>
      <c r="G5" s="339" t="s">
        <v>143</v>
      </c>
      <c r="H5" s="339" t="s">
        <v>121</v>
      </c>
      <c r="I5" s="492"/>
    </row>
    <row r="6" spans="1:9" s="126" customFormat="1" ht="20.100000000000001" customHeight="1">
      <c r="A6" s="329"/>
      <c r="B6" s="151" t="s">
        <v>44</v>
      </c>
      <c r="C6" s="152" t="s">
        <v>240</v>
      </c>
      <c r="D6" s="152" t="s">
        <v>45</v>
      </c>
      <c r="E6" s="329" t="s">
        <v>194</v>
      </c>
      <c r="F6" s="329" t="s">
        <v>194</v>
      </c>
      <c r="G6" s="329">
        <v>459</v>
      </c>
      <c r="H6" s="329"/>
      <c r="I6" s="492">
        <v>1</v>
      </c>
    </row>
    <row r="7" spans="1:9" s="126" customFormat="1" ht="20.100000000000001" customHeight="1">
      <c r="A7" s="329"/>
      <c r="B7" s="344" t="s">
        <v>185</v>
      </c>
      <c r="C7" s="368" t="s">
        <v>240</v>
      </c>
      <c r="D7" s="345" t="s">
        <v>195</v>
      </c>
      <c r="E7" s="329" t="s">
        <v>194</v>
      </c>
      <c r="F7" s="329" t="s">
        <v>194</v>
      </c>
      <c r="G7" s="329">
        <v>464</v>
      </c>
      <c r="H7" s="329"/>
      <c r="I7" s="492">
        <v>2</v>
      </c>
    </row>
    <row r="8" spans="1:9" s="126" customFormat="1" ht="20.100000000000001" customHeight="1">
      <c r="A8" s="329"/>
      <c r="B8" s="151" t="s">
        <v>48</v>
      </c>
      <c r="C8" s="152" t="s">
        <v>166</v>
      </c>
      <c r="D8" s="152" t="s">
        <v>49</v>
      </c>
      <c r="E8" s="329" t="s">
        <v>194</v>
      </c>
      <c r="F8" s="329" t="s">
        <v>194</v>
      </c>
      <c r="G8" s="329">
        <v>448</v>
      </c>
      <c r="H8" s="329"/>
      <c r="I8" s="492">
        <v>3</v>
      </c>
    </row>
    <row r="9" spans="1:9" s="126" customFormat="1" ht="20.100000000000001" customHeight="1">
      <c r="A9" s="549"/>
      <c r="B9" s="364" t="s">
        <v>50</v>
      </c>
      <c r="C9" s="364" t="s">
        <v>241</v>
      </c>
      <c r="D9" s="152" t="s">
        <v>51</v>
      </c>
      <c r="E9" s="329" t="s">
        <v>194</v>
      </c>
      <c r="F9" s="329" t="s">
        <v>194</v>
      </c>
      <c r="G9" s="329">
        <v>565</v>
      </c>
      <c r="H9" s="329"/>
      <c r="I9" s="492">
        <v>4</v>
      </c>
    </row>
    <row r="10" spans="1:9" s="126" customFormat="1" ht="20.100000000000001" customHeight="1">
      <c r="A10" s="550"/>
      <c r="B10" s="548"/>
      <c r="C10" s="548"/>
      <c r="D10" s="152" t="s">
        <v>268</v>
      </c>
      <c r="E10" s="329" t="s">
        <v>194</v>
      </c>
      <c r="F10" s="329" t="s">
        <v>194</v>
      </c>
      <c r="G10" s="329">
        <v>550</v>
      </c>
      <c r="H10" s="329" t="s">
        <v>263</v>
      </c>
      <c r="I10" s="492"/>
    </row>
    <row r="11" spans="1:9" s="126" customFormat="1" ht="20.100000000000001" customHeight="1">
      <c r="A11" s="329"/>
      <c r="B11" s="151" t="s">
        <v>39</v>
      </c>
      <c r="C11" s="152" t="s">
        <v>165</v>
      </c>
      <c r="D11" s="152" t="s">
        <v>199</v>
      </c>
      <c r="E11" s="329" t="s">
        <v>194</v>
      </c>
      <c r="F11" s="329" t="s">
        <v>194</v>
      </c>
      <c r="G11" s="329">
        <v>565</v>
      </c>
      <c r="H11" s="329"/>
      <c r="I11" s="492">
        <v>5</v>
      </c>
    </row>
    <row r="12" spans="1:9" s="125" customFormat="1" ht="20.100000000000001" customHeight="1">
      <c r="A12" s="340"/>
      <c r="B12" s="346" t="s">
        <v>184</v>
      </c>
      <c r="C12" s="368" t="s">
        <v>240</v>
      </c>
      <c r="D12" s="347" t="s">
        <v>46</v>
      </c>
      <c r="E12" s="329" t="s">
        <v>194</v>
      </c>
      <c r="F12" s="329" t="s">
        <v>194</v>
      </c>
      <c r="G12" s="329">
        <v>462</v>
      </c>
      <c r="H12" s="340"/>
      <c r="I12" s="492">
        <v>6</v>
      </c>
    </row>
    <row r="13" spans="1:9" s="443" customFormat="1" ht="20.100000000000001" customHeight="1">
      <c r="A13" s="551"/>
      <c r="B13" s="474" t="s">
        <v>55</v>
      </c>
      <c r="C13" s="474" t="s">
        <v>168</v>
      </c>
      <c r="D13" s="368" t="s">
        <v>56</v>
      </c>
      <c r="E13" s="329" t="s">
        <v>194</v>
      </c>
      <c r="F13" s="329" t="s">
        <v>194</v>
      </c>
      <c r="G13" s="329">
        <v>488</v>
      </c>
      <c r="H13" s="444"/>
      <c r="I13" s="492">
        <v>7</v>
      </c>
    </row>
    <row r="14" spans="1:9" s="443" customFormat="1" ht="20.100000000000001" customHeight="1">
      <c r="A14" s="552"/>
      <c r="B14" s="540"/>
      <c r="C14" s="540"/>
      <c r="D14" s="368" t="s">
        <v>269</v>
      </c>
      <c r="E14" s="329" t="s">
        <v>194</v>
      </c>
      <c r="F14" s="329" t="s">
        <v>194</v>
      </c>
      <c r="G14" s="329">
        <v>493</v>
      </c>
      <c r="H14" s="329" t="s">
        <v>263</v>
      </c>
      <c r="I14" s="492"/>
    </row>
    <row r="15" spans="1:9" s="304" customFormat="1" ht="20.100000000000001" customHeight="1">
      <c r="A15" s="446"/>
      <c r="B15" s="151" t="s">
        <v>59</v>
      </c>
      <c r="C15" s="152" t="s">
        <v>168</v>
      </c>
      <c r="D15" s="152" t="s">
        <v>60</v>
      </c>
      <c r="E15" s="329" t="s">
        <v>194</v>
      </c>
      <c r="F15" s="329" t="s">
        <v>194</v>
      </c>
      <c r="G15" s="329">
        <v>427</v>
      </c>
      <c r="H15" s="328"/>
      <c r="I15" s="492">
        <v>8</v>
      </c>
    </row>
    <row r="16" spans="1:9" s="448" customFormat="1" ht="20.100000000000001" customHeight="1">
      <c r="A16" s="446"/>
      <c r="B16" s="344" t="s">
        <v>61</v>
      </c>
      <c r="C16" s="344" t="s">
        <v>168</v>
      </c>
      <c r="D16" s="368" t="s">
        <v>251</v>
      </c>
      <c r="E16" s="329" t="s">
        <v>194</v>
      </c>
      <c r="F16" s="329" t="s">
        <v>194</v>
      </c>
      <c r="G16" s="447">
        <v>424</v>
      </c>
      <c r="H16" s="446"/>
      <c r="I16" s="492">
        <v>9</v>
      </c>
    </row>
    <row r="17" spans="1:9" s="448" customFormat="1" ht="20.100000000000001" customHeight="1">
      <c r="A17" s="446"/>
      <c r="B17" s="344"/>
      <c r="C17" s="344" t="s">
        <v>168</v>
      </c>
      <c r="D17" s="368" t="s">
        <v>270</v>
      </c>
      <c r="E17" s="329" t="s">
        <v>194</v>
      </c>
      <c r="F17" s="329" t="s">
        <v>194</v>
      </c>
      <c r="G17" s="447">
        <v>473</v>
      </c>
      <c r="H17" s="329" t="s">
        <v>263</v>
      </c>
      <c r="I17" s="492"/>
    </row>
    <row r="18" spans="1:9" s="126" customFormat="1" ht="20.100000000000001" customHeight="1">
      <c r="A18" s="446"/>
      <c r="B18" s="344" t="s">
        <v>53</v>
      </c>
      <c r="C18" s="344" t="s">
        <v>168</v>
      </c>
      <c r="D18" s="368" t="s">
        <v>54</v>
      </c>
      <c r="E18" s="329" t="s">
        <v>194</v>
      </c>
      <c r="F18" s="329" t="s">
        <v>194</v>
      </c>
      <c r="G18" s="329">
        <v>442</v>
      </c>
      <c r="H18" s="329"/>
      <c r="I18" s="492">
        <v>10</v>
      </c>
    </row>
    <row r="19" spans="1:9" s="126" customFormat="1" ht="20.100000000000001" customHeight="1">
      <c r="A19" s="446"/>
      <c r="B19" s="344"/>
      <c r="C19" s="344" t="s">
        <v>168</v>
      </c>
      <c r="D19" s="368" t="s">
        <v>271</v>
      </c>
      <c r="E19" s="329" t="s">
        <v>194</v>
      </c>
      <c r="F19" s="329" t="s">
        <v>194</v>
      </c>
      <c r="G19" s="329">
        <v>440</v>
      </c>
      <c r="H19" s="329" t="s">
        <v>263</v>
      </c>
      <c r="I19" s="492"/>
    </row>
    <row r="20" spans="1:9" s="125" customFormat="1" ht="20.100000000000001" customHeight="1">
      <c r="A20" s="446"/>
      <c r="B20" s="344" t="s">
        <v>186</v>
      </c>
      <c r="C20" s="344" t="s">
        <v>168</v>
      </c>
      <c r="D20" s="368" t="s">
        <v>257</v>
      </c>
      <c r="E20" s="329" t="s">
        <v>194</v>
      </c>
      <c r="F20" s="329" t="s">
        <v>194</v>
      </c>
      <c r="G20" s="329">
        <v>452</v>
      </c>
      <c r="H20" s="480"/>
      <c r="I20" s="492">
        <v>11</v>
      </c>
    </row>
    <row r="21" spans="1:9" s="125" customFormat="1" ht="20.100000000000001" customHeight="1">
      <c r="A21" s="446"/>
      <c r="B21" s="344" t="s">
        <v>64</v>
      </c>
      <c r="C21" s="344" t="s">
        <v>168</v>
      </c>
      <c r="D21" s="368" t="s">
        <v>65</v>
      </c>
      <c r="E21" s="329" t="s">
        <v>194</v>
      </c>
      <c r="F21" s="329" t="s">
        <v>194</v>
      </c>
      <c r="G21" s="329">
        <v>482</v>
      </c>
      <c r="H21" s="340"/>
      <c r="I21" s="492">
        <v>12</v>
      </c>
    </row>
    <row r="22" spans="1:9" s="125" customFormat="1" ht="20.100000000000001" customHeight="1">
      <c r="A22" s="446"/>
      <c r="B22" s="344"/>
      <c r="C22" s="344" t="s">
        <v>168</v>
      </c>
      <c r="D22" s="368" t="s">
        <v>272</v>
      </c>
      <c r="E22" s="329" t="s">
        <v>194</v>
      </c>
      <c r="F22" s="329" t="s">
        <v>194</v>
      </c>
      <c r="G22" s="329">
        <v>459</v>
      </c>
      <c r="H22" s="329" t="s">
        <v>263</v>
      </c>
      <c r="I22" s="492"/>
    </row>
    <row r="23" spans="1:9" s="125" customFormat="1" ht="20.100000000000001" customHeight="1">
      <c r="A23" s="446"/>
      <c r="B23" s="344" t="s">
        <v>191</v>
      </c>
      <c r="C23" s="344" t="s">
        <v>249</v>
      </c>
      <c r="D23" s="368" t="s">
        <v>260</v>
      </c>
      <c r="E23" s="329" t="s">
        <v>194</v>
      </c>
      <c r="F23" s="329" t="s">
        <v>194</v>
      </c>
      <c r="G23" s="329">
        <v>503</v>
      </c>
      <c r="H23" s="329"/>
      <c r="I23" s="492">
        <v>13</v>
      </c>
    </row>
    <row r="24" spans="1:9" s="125" customFormat="1" ht="20.100000000000001" customHeight="1">
      <c r="A24" s="446"/>
      <c r="B24" s="344" t="s">
        <v>19</v>
      </c>
      <c r="C24" s="344" t="s">
        <v>249</v>
      </c>
      <c r="D24" s="368" t="s">
        <v>261</v>
      </c>
      <c r="E24" s="329" t="s">
        <v>194</v>
      </c>
      <c r="F24" s="329" t="s">
        <v>194</v>
      </c>
      <c r="G24" s="329">
        <v>526</v>
      </c>
      <c r="H24" s="329"/>
      <c r="I24" s="492">
        <v>14</v>
      </c>
    </row>
    <row r="25" spans="1:9" s="125" customFormat="1" ht="20.100000000000001" customHeight="1">
      <c r="A25" s="446"/>
      <c r="B25" s="344" t="s">
        <v>21</v>
      </c>
      <c r="C25" s="344" t="s">
        <v>249</v>
      </c>
      <c r="D25" s="368" t="s">
        <v>22</v>
      </c>
      <c r="E25" s="329" t="s">
        <v>194</v>
      </c>
      <c r="F25" s="329" t="s">
        <v>194</v>
      </c>
      <c r="G25" s="329">
        <v>520</v>
      </c>
      <c r="H25" s="329"/>
      <c r="I25" s="492">
        <v>15</v>
      </c>
    </row>
    <row r="26" spans="1:9" s="425" customFormat="1" ht="20.100000000000001" customHeight="1">
      <c r="A26" s="447"/>
      <c r="B26" s="305" t="s">
        <v>57</v>
      </c>
      <c r="C26" s="305" t="s">
        <v>168</v>
      </c>
      <c r="D26" s="25" t="s">
        <v>58</v>
      </c>
      <c r="E26" s="329" t="s">
        <v>194</v>
      </c>
      <c r="F26" s="329" t="s">
        <v>194</v>
      </c>
      <c r="G26" s="329">
        <v>516</v>
      </c>
      <c r="H26" s="329"/>
      <c r="I26" s="492">
        <v>16</v>
      </c>
    </row>
    <row r="27" spans="1:9" s="425" customFormat="1" ht="20.100000000000001" customHeight="1">
      <c r="A27" s="447"/>
      <c r="B27" s="450"/>
      <c r="C27" s="450" t="s">
        <v>168</v>
      </c>
      <c r="D27" s="491" t="s">
        <v>267</v>
      </c>
      <c r="E27" s="363" t="s">
        <v>194</v>
      </c>
      <c r="F27" s="329" t="s">
        <v>194</v>
      </c>
      <c r="G27" s="329">
        <v>456</v>
      </c>
      <c r="H27" s="329" t="s">
        <v>263</v>
      </c>
      <c r="I27" s="492"/>
    </row>
    <row r="28" spans="1:9" s="425" customFormat="1" ht="20.100000000000001" customHeight="1">
      <c r="A28" s="447"/>
      <c r="B28" s="344"/>
      <c r="C28" s="344"/>
      <c r="D28" s="152"/>
      <c r="E28" s="329"/>
      <c r="F28" s="329"/>
      <c r="G28" s="329"/>
      <c r="H28" s="329"/>
      <c r="I28" s="492"/>
    </row>
    <row r="29" spans="1:9" s="425" customFormat="1" ht="20.100000000000001" customHeight="1">
      <c r="A29" s="447"/>
      <c r="B29" s="344"/>
      <c r="C29" s="344"/>
      <c r="D29" s="152"/>
      <c r="E29" s="329"/>
      <c r="F29" s="329"/>
      <c r="G29" s="329"/>
      <c r="H29" s="329"/>
      <c r="I29" s="492"/>
    </row>
    <row r="30" spans="1:9" s="425" customFormat="1" ht="20.100000000000001" customHeight="1">
      <c r="A30" s="447"/>
      <c r="B30" s="344"/>
      <c r="C30" s="344"/>
      <c r="D30" s="152"/>
      <c r="E30" s="329"/>
      <c r="F30" s="329"/>
      <c r="G30" s="329"/>
      <c r="H30" s="329"/>
      <c r="I30" s="492"/>
    </row>
    <row r="31" spans="1:9" s="425" customFormat="1" ht="20.100000000000001" customHeight="1">
      <c r="A31" s="447"/>
      <c r="B31" s="344"/>
      <c r="C31" s="344"/>
      <c r="D31" s="152"/>
      <c r="E31" s="329"/>
      <c r="F31" s="329"/>
      <c r="G31" s="329"/>
      <c r="H31" s="329"/>
      <c r="I31" s="492"/>
    </row>
    <row r="32" spans="1:9" s="425" customFormat="1" ht="20.100000000000001" customHeight="1">
      <c r="A32" s="447"/>
      <c r="B32" s="344"/>
      <c r="C32" s="344"/>
      <c r="D32" s="152"/>
      <c r="E32" s="329"/>
      <c r="F32" s="329"/>
      <c r="G32" s="329"/>
      <c r="H32" s="329"/>
      <c r="I32" s="492"/>
    </row>
    <row r="33" spans="1:9" s="125" customFormat="1" ht="20.100000000000001" customHeight="1">
      <c r="A33" s="146"/>
      <c r="B33" s="123"/>
      <c r="C33" s="123"/>
      <c r="D33" s="146"/>
      <c r="E33" s="146"/>
      <c r="F33" s="146"/>
      <c r="G33" s="146"/>
      <c r="H33" s="146"/>
      <c r="I33" s="492"/>
    </row>
    <row r="34" spans="1:9" s="125" customFormat="1" ht="20.100000000000001" customHeight="1">
      <c r="A34" s="146"/>
      <c r="B34" s="123"/>
      <c r="C34" s="123"/>
      <c r="D34" s="146"/>
      <c r="E34" s="146"/>
      <c r="F34" s="146"/>
      <c r="G34" s="146"/>
      <c r="H34" s="146"/>
      <c r="I34" s="492"/>
    </row>
    <row r="35" spans="1:9" s="125" customFormat="1" ht="20.100000000000001" customHeight="1">
      <c r="A35" s="145"/>
      <c r="D35" s="145"/>
      <c r="E35" s="145"/>
      <c r="F35" s="145"/>
      <c r="G35" s="145"/>
      <c r="H35" s="145"/>
      <c r="I35" s="492"/>
    </row>
  </sheetData>
  <sheetProtection selectLockedCells="1" selectUnlockedCells="1"/>
  <phoneticPr fontId="39" type="noConversion"/>
  <pageMargins left="0" right="0" top="0" bottom="0" header="0.51180555555555551" footer="0.51180555555555551"/>
  <pageSetup paperSize="9" scale="84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57"/>
  </sheetPr>
  <dimension ref="A3:H17"/>
  <sheetViews>
    <sheetView view="pageBreakPreview" zoomScaleNormal="100" zoomScaleSheetLayoutView="100" workbookViewId="0">
      <selection activeCell="B8" sqref="B8"/>
    </sheetView>
  </sheetViews>
  <sheetFormatPr defaultColWidth="10.140625" defaultRowHeight="15"/>
  <cols>
    <col min="1" max="1" width="3.28515625" style="121" customWidth="1"/>
    <col min="2" max="2" width="30.140625" style="135" customWidth="1"/>
    <col min="3" max="3" width="11.5703125" style="135" customWidth="1"/>
    <col min="4" max="4" width="13.42578125" style="121" customWidth="1"/>
    <col min="5" max="5" width="15" style="145" customWidth="1"/>
    <col min="6" max="6" width="11.140625" style="145" customWidth="1"/>
    <col min="7" max="7" width="18.42578125" style="145" customWidth="1"/>
    <col min="8" max="8" width="11.5703125" style="145" customWidth="1"/>
    <col min="9" max="16384" width="10.140625" style="121"/>
  </cols>
  <sheetData>
    <row r="3" spans="1:8" ht="15.75">
      <c r="A3" s="426"/>
      <c r="B3" s="459"/>
      <c r="C3" s="428" t="s">
        <v>113</v>
      </c>
      <c r="D3" s="428"/>
      <c r="E3" s="481" t="s">
        <v>141</v>
      </c>
      <c r="F3" s="465"/>
      <c r="G3" s="465"/>
      <c r="H3" s="465"/>
    </row>
    <row r="6" spans="1:8" s="125" customFormat="1" ht="38.25">
      <c r="A6" s="153" t="s">
        <v>1</v>
      </c>
      <c r="B6" s="431" t="s">
        <v>115</v>
      </c>
      <c r="C6" s="153" t="s">
        <v>116</v>
      </c>
      <c r="D6" s="431" t="s">
        <v>117</v>
      </c>
      <c r="E6" s="340" t="s">
        <v>142</v>
      </c>
      <c r="F6" s="340" t="s">
        <v>119</v>
      </c>
      <c r="G6" s="340" t="s">
        <v>143</v>
      </c>
      <c r="H6" s="340" t="s">
        <v>121</v>
      </c>
    </row>
    <row r="7" spans="1:8" s="125" customFormat="1" ht="24" customHeight="1">
      <c r="A7" s="571"/>
      <c r="B7" s="344" t="s">
        <v>76</v>
      </c>
      <c r="C7" s="344" t="s">
        <v>168</v>
      </c>
      <c r="D7" s="368" t="s">
        <v>77</v>
      </c>
      <c r="E7" s="329" t="s">
        <v>194</v>
      </c>
      <c r="F7" s="329" t="s">
        <v>194</v>
      </c>
      <c r="G7" s="554">
        <v>559</v>
      </c>
      <c r="H7" s="340"/>
    </row>
    <row r="8" spans="1:8" s="125" customFormat="1" ht="24" customHeight="1">
      <c r="A8" s="571"/>
      <c r="B8" s="474" t="s">
        <v>192</v>
      </c>
      <c r="C8" s="344" t="s">
        <v>249</v>
      </c>
      <c r="D8" s="368" t="s">
        <v>20</v>
      </c>
      <c r="E8" s="329" t="s">
        <v>194</v>
      </c>
      <c r="F8" s="329" t="s">
        <v>194</v>
      </c>
      <c r="G8" s="554">
        <v>484</v>
      </c>
      <c r="H8" s="340"/>
    </row>
    <row r="9" spans="1:8" s="125" customFormat="1" ht="24" customHeight="1">
      <c r="A9" s="571"/>
      <c r="B9" s="585"/>
      <c r="C9" s="344" t="s">
        <v>249</v>
      </c>
      <c r="D9" s="368" t="s">
        <v>262</v>
      </c>
      <c r="E9" s="329" t="s">
        <v>194</v>
      </c>
      <c r="F9" s="329" t="s">
        <v>194</v>
      </c>
      <c r="G9" s="554">
        <v>522</v>
      </c>
      <c r="H9" s="340" t="s">
        <v>263</v>
      </c>
    </row>
    <row r="10" spans="1:8" s="125" customFormat="1" ht="24" customHeight="1">
      <c r="A10" s="571"/>
      <c r="B10" s="586" t="s">
        <v>193</v>
      </c>
      <c r="C10" s="305" t="s">
        <v>249</v>
      </c>
      <c r="D10" s="309" t="s">
        <v>264</v>
      </c>
      <c r="E10" s="329" t="s">
        <v>194</v>
      </c>
      <c r="F10" s="329" t="s">
        <v>194</v>
      </c>
      <c r="G10" s="554">
        <v>476</v>
      </c>
      <c r="H10" s="340" t="s">
        <v>263</v>
      </c>
    </row>
    <row r="11" spans="1:8" s="125" customFormat="1" ht="24" customHeight="1">
      <c r="A11" s="571"/>
      <c r="B11" s="587"/>
      <c r="C11" s="305" t="s">
        <v>249</v>
      </c>
      <c r="D11" s="309" t="s">
        <v>140</v>
      </c>
      <c r="E11" s="329" t="s">
        <v>194</v>
      </c>
      <c r="F11" s="329" t="s">
        <v>194</v>
      </c>
      <c r="G11" s="554">
        <v>479</v>
      </c>
      <c r="H11" s="340"/>
    </row>
    <row r="12" spans="1:8" s="520" customFormat="1" ht="24" customHeight="1">
      <c r="A12" s="518"/>
      <c r="B12" s="498" t="s">
        <v>245</v>
      </c>
      <c r="C12" s="498" t="s">
        <v>164</v>
      </c>
      <c r="D12" s="499" t="s">
        <v>34</v>
      </c>
      <c r="E12" s="554" t="s">
        <v>194</v>
      </c>
      <c r="F12" s="554" t="s">
        <v>194</v>
      </c>
      <c r="G12" s="554">
        <v>442</v>
      </c>
      <c r="H12" s="519"/>
    </row>
    <row r="13" spans="1:8" s="520" customFormat="1" ht="24" customHeight="1">
      <c r="A13" s="518"/>
      <c r="B13" s="498" t="s">
        <v>190</v>
      </c>
      <c r="C13" s="498" t="s">
        <v>168</v>
      </c>
      <c r="D13" s="499" t="s">
        <v>200</v>
      </c>
      <c r="E13" s="554" t="s">
        <v>194</v>
      </c>
      <c r="F13" s="554" t="s">
        <v>194</v>
      </c>
      <c r="G13" s="554">
        <v>440</v>
      </c>
      <c r="H13" s="519"/>
    </row>
    <row r="14" spans="1:8" s="520" customFormat="1" ht="24" customHeight="1">
      <c r="A14" s="518"/>
      <c r="B14" s="498" t="s">
        <v>179</v>
      </c>
      <c r="C14" s="498" t="s">
        <v>164</v>
      </c>
      <c r="D14" s="499" t="s">
        <v>180</v>
      </c>
      <c r="E14" s="554" t="s">
        <v>194</v>
      </c>
      <c r="F14" s="554" t="s">
        <v>194</v>
      </c>
      <c r="G14" s="554">
        <v>452</v>
      </c>
      <c r="H14" s="519"/>
    </row>
    <row r="15" spans="1:8" ht="24" customHeight="1">
      <c r="A15" s="148"/>
      <c r="B15" s="149"/>
      <c r="C15" s="149"/>
      <c r="D15" s="148"/>
      <c r="E15" s="460"/>
      <c r="F15" s="460"/>
      <c r="G15" s="460"/>
      <c r="H15" s="460"/>
    </row>
    <row r="16" spans="1:8" ht="24" customHeight="1">
      <c r="A16" s="148"/>
      <c r="B16" s="149"/>
      <c r="C16" s="149"/>
      <c r="D16" s="148"/>
      <c r="E16" s="460"/>
      <c r="F16" s="460"/>
      <c r="G16" s="460"/>
      <c r="H16" s="460"/>
    </row>
    <row r="17" spans="1:8" ht="24" customHeight="1">
      <c r="A17" s="148"/>
      <c r="B17" s="149"/>
      <c r="C17" s="149"/>
      <c r="D17" s="148"/>
      <c r="E17" s="460"/>
      <c r="F17" s="460"/>
      <c r="G17" s="460"/>
      <c r="H17" s="460"/>
    </row>
  </sheetData>
  <sheetProtection selectLockedCells="1" selectUnlockedCells="1"/>
  <phoneticPr fontId="39" type="noConversion"/>
  <pageMargins left="0" right="0" top="0" bottom="0" header="0.51180555555555551" footer="0.51180555555555551"/>
  <pageSetup paperSize="9" scale="9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57"/>
  </sheetPr>
  <dimension ref="A1:I21"/>
  <sheetViews>
    <sheetView view="pageBreakPreview" zoomScale="110" zoomScaleNormal="100" zoomScaleSheetLayoutView="110" workbookViewId="0">
      <selection activeCell="H15" sqref="H15"/>
    </sheetView>
  </sheetViews>
  <sheetFormatPr defaultColWidth="10.140625" defaultRowHeight="20.100000000000001" customHeight="1"/>
  <cols>
    <col min="1" max="1" width="6.5703125" style="73" customWidth="1"/>
    <col min="2" max="2" width="28.140625" style="136" customWidth="1"/>
    <col min="3" max="3" width="12.5703125" style="136" customWidth="1"/>
    <col min="4" max="4" width="10.85546875" style="73" customWidth="1"/>
    <col min="5" max="5" width="10.85546875" style="300" customWidth="1"/>
    <col min="6" max="6" width="11.28515625" style="300" customWidth="1"/>
    <col min="7" max="7" width="17.42578125" style="300" customWidth="1"/>
    <col min="8" max="8" width="13.5703125" style="300" customWidth="1"/>
    <col min="9" max="9" width="4.140625" style="73" customWidth="1"/>
    <col min="10" max="16384" width="10.140625" style="73"/>
  </cols>
  <sheetData>
    <row r="1" spans="1:9" ht="12.75" customHeight="1"/>
    <row r="2" spans="1:9" ht="12.75" customHeight="1"/>
    <row r="3" spans="1:9" ht="12.75" customHeight="1"/>
    <row r="4" spans="1:9" ht="15" customHeight="1">
      <c r="A4" s="469"/>
      <c r="B4" s="470"/>
      <c r="C4" s="471" t="s">
        <v>147</v>
      </c>
      <c r="D4" s="471"/>
      <c r="E4" s="472"/>
      <c r="F4" s="473"/>
      <c r="G4" s="473"/>
      <c r="H4" s="473"/>
    </row>
    <row r="5" spans="1:9" ht="12.75" customHeight="1"/>
    <row r="6" spans="1:9" ht="12.75" customHeight="1"/>
    <row r="7" spans="1:9" ht="12.75" customHeight="1"/>
    <row r="8" spans="1:9" s="76" customFormat="1" ht="77.25" customHeight="1">
      <c r="A8" s="74" t="s">
        <v>1</v>
      </c>
      <c r="B8" s="75" t="s">
        <v>115</v>
      </c>
      <c r="C8" s="74" t="s">
        <v>116</v>
      </c>
      <c r="D8" s="75" t="s">
        <v>117</v>
      </c>
      <c r="E8" s="468" t="s">
        <v>148</v>
      </c>
      <c r="F8" s="456" t="s">
        <v>119</v>
      </c>
      <c r="G8" s="456" t="s">
        <v>120</v>
      </c>
      <c r="H8" s="456" t="s">
        <v>121</v>
      </c>
    </row>
    <row r="9" spans="1:9" s="76" customFormat="1" ht="20.100000000000001" customHeight="1">
      <c r="A9" s="588"/>
      <c r="B9" s="344" t="s">
        <v>53</v>
      </c>
      <c r="C9" s="344" t="s">
        <v>168</v>
      </c>
      <c r="D9" s="368" t="s">
        <v>54</v>
      </c>
      <c r="E9" s="456"/>
      <c r="F9" s="456" t="s">
        <v>194</v>
      </c>
      <c r="G9" s="456">
        <v>642</v>
      </c>
      <c r="H9" s="456"/>
      <c r="I9" s="76">
        <v>1</v>
      </c>
    </row>
    <row r="10" spans="1:9" s="76" customFormat="1" ht="20.100000000000001" customHeight="1">
      <c r="A10" s="589"/>
      <c r="B10" s="474" t="s">
        <v>70</v>
      </c>
      <c r="C10" s="474" t="s">
        <v>168</v>
      </c>
      <c r="D10" s="365" t="s">
        <v>71</v>
      </c>
      <c r="E10" s="454"/>
      <c r="F10" s="456" t="s">
        <v>194</v>
      </c>
      <c r="G10" s="456">
        <v>1094</v>
      </c>
      <c r="H10" s="456"/>
      <c r="I10" s="76">
        <v>2</v>
      </c>
    </row>
    <row r="11" spans="1:9" s="76" customFormat="1" ht="20.100000000000001" customHeight="1">
      <c r="A11" s="510"/>
      <c r="B11" s="450" t="s">
        <v>68</v>
      </c>
      <c r="C11" s="450" t="s">
        <v>168</v>
      </c>
      <c r="D11" s="591" t="s">
        <v>256</v>
      </c>
      <c r="E11" s="490"/>
      <c r="F11" s="456" t="s">
        <v>194</v>
      </c>
      <c r="G11" s="456">
        <v>1038</v>
      </c>
      <c r="H11" s="456"/>
      <c r="I11" s="76">
        <v>3</v>
      </c>
    </row>
    <row r="12" spans="1:9" s="76" customFormat="1" ht="20.100000000000001" customHeight="1">
      <c r="A12" s="590"/>
      <c r="B12" s="474" t="s">
        <v>238</v>
      </c>
      <c r="C12" s="474" t="s">
        <v>164</v>
      </c>
      <c r="D12" s="479" t="s">
        <v>28</v>
      </c>
      <c r="E12" s="490"/>
      <c r="F12" s="454" t="s">
        <v>194</v>
      </c>
      <c r="G12" s="454">
        <v>716</v>
      </c>
      <c r="H12" s="454"/>
      <c r="I12" s="76">
        <v>4</v>
      </c>
    </row>
    <row r="13" spans="1:9" s="76" customFormat="1" ht="20.100000000000001" customHeight="1">
      <c r="A13" s="510"/>
      <c r="B13" s="344"/>
      <c r="C13" s="344"/>
      <c r="D13" s="368" t="s">
        <v>265</v>
      </c>
      <c r="E13" s="475"/>
      <c r="F13" s="475" t="s">
        <v>194</v>
      </c>
      <c r="G13" s="475">
        <v>716</v>
      </c>
      <c r="H13" s="475" t="s">
        <v>263</v>
      </c>
      <c r="I13" s="76">
        <v>5</v>
      </c>
    </row>
    <row r="14" spans="1:9" s="76" customFormat="1" ht="20.100000000000001" customHeight="1">
      <c r="A14" s="510"/>
      <c r="B14" s="344" t="s">
        <v>245</v>
      </c>
      <c r="C14" s="344" t="s">
        <v>164</v>
      </c>
      <c r="D14" s="368" t="s">
        <v>266</v>
      </c>
      <c r="E14" s="475"/>
      <c r="F14" s="475" t="s">
        <v>194</v>
      </c>
      <c r="G14" s="475">
        <v>695</v>
      </c>
      <c r="H14" s="475"/>
      <c r="I14" s="76">
        <v>6</v>
      </c>
    </row>
    <row r="15" spans="1:9" s="76" customFormat="1" ht="20.100000000000001" customHeight="1">
      <c r="A15" s="510"/>
      <c r="B15" s="511" t="s">
        <v>184</v>
      </c>
      <c r="C15" s="511" t="s">
        <v>202</v>
      </c>
      <c r="D15" s="512" t="s">
        <v>46</v>
      </c>
      <c r="E15" s="475"/>
      <c r="F15" s="475" t="s">
        <v>194</v>
      </c>
      <c r="G15" s="456">
        <v>1094</v>
      </c>
      <c r="H15" s="475"/>
      <c r="I15" s="76">
        <v>7</v>
      </c>
    </row>
    <row r="16" spans="1:9" s="509" customFormat="1" ht="20.100000000000001" customHeight="1">
      <c r="A16" s="513"/>
      <c r="B16" s="511" t="s">
        <v>19</v>
      </c>
      <c r="C16" s="511" t="s">
        <v>249</v>
      </c>
      <c r="D16" s="512" t="s">
        <v>20</v>
      </c>
      <c r="E16" s="508"/>
      <c r="F16" s="475" t="s">
        <v>194</v>
      </c>
      <c r="G16" s="456">
        <v>1023</v>
      </c>
      <c r="H16" s="508"/>
      <c r="I16" s="76">
        <v>8</v>
      </c>
    </row>
    <row r="17" spans="1:9" s="509" customFormat="1" ht="20.100000000000001" customHeight="1">
      <c r="A17" s="514"/>
      <c r="B17" s="511" t="s">
        <v>50</v>
      </c>
      <c r="C17" s="511" t="s">
        <v>166</v>
      </c>
      <c r="D17" s="512" t="s">
        <v>51</v>
      </c>
      <c r="E17" s="508"/>
      <c r="F17" s="475" t="s">
        <v>194</v>
      </c>
      <c r="G17" s="454">
        <v>799</v>
      </c>
      <c r="H17" s="508"/>
      <c r="I17" s="76">
        <v>9</v>
      </c>
    </row>
    <row r="18" spans="1:9" s="509" customFormat="1" ht="20.100000000000001" customHeight="1">
      <c r="A18" s="514"/>
      <c r="B18" s="511" t="s">
        <v>191</v>
      </c>
      <c r="C18" s="511" t="s">
        <v>249</v>
      </c>
      <c r="D18" s="512" t="s">
        <v>22</v>
      </c>
      <c r="E18" s="508"/>
      <c r="F18" s="475" t="s">
        <v>194</v>
      </c>
      <c r="G18" s="454">
        <v>756</v>
      </c>
      <c r="H18" s="508"/>
      <c r="I18" s="76">
        <v>10</v>
      </c>
    </row>
    <row r="19" spans="1:9" s="509" customFormat="1" ht="20.100000000000001" customHeight="1">
      <c r="A19" s="514"/>
      <c r="B19" s="498" t="s">
        <v>247</v>
      </c>
      <c r="C19" s="498" t="s">
        <v>164</v>
      </c>
      <c r="D19" s="499" t="s">
        <v>28</v>
      </c>
      <c r="E19" s="508"/>
      <c r="F19" s="475" t="s">
        <v>194</v>
      </c>
      <c r="G19" s="475">
        <v>693</v>
      </c>
      <c r="H19" s="508"/>
      <c r="I19" s="76">
        <v>11</v>
      </c>
    </row>
    <row r="20" spans="1:9" s="76" customFormat="1" ht="20.100000000000001" customHeight="1">
      <c r="A20" s="333"/>
      <c r="B20" s="333"/>
      <c r="C20" s="333"/>
      <c r="D20" s="333"/>
      <c r="E20" s="455"/>
      <c r="F20" s="455"/>
      <c r="G20" s="455"/>
      <c r="H20" s="455"/>
    </row>
    <row r="21" spans="1:9" s="76" customFormat="1" ht="20.100000000000001" customHeight="1">
      <c r="A21" s="74"/>
      <c r="B21" s="74"/>
      <c r="C21" s="74"/>
      <c r="D21" s="74"/>
      <c r="E21" s="456"/>
      <c r="F21" s="456"/>
      <c r="G21" s="456"/>
      <c r="H21" s="456"/>
    </row>
  </sheetData>
  <sheetProtection selectLockedCells="1" selectUnlockedCells="1"/>
  <phoneticPr fontId="39" type="noConversion"/>
  <pageMargins left="0" right="0" top="0" bottom="0" header="0.51180555555555551" footer="0.51180555555555551"/>
  <pageSetup paperSize="9" scale="8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57"/>
  </sheetPr>
  <dimension ref="A2:I29"/>
  <sheetViews>
    <sheetView view="pageBreakPreview" topLeftCell="A16" zoomScale="110" zoomScaleNormal="100" zoomScaleSheetLayoutView="110" workbookViewId="0">
      <selection activeCell="F21" sqref="F21"/>
    </sheetView>
  </sheetViews>
  <sheetFormatPr defaultColWidth="10.140625" defaultRowHeight="15.75"/>
  <cols>
    <col min="1" max="1" width="4" style="145" customWidth="1"/>
    <col min="2" max="2" width="26.42578125" style="141" customWidth="1"/>
    <col min="3" max="3" width="13.85546875" style="141" customWidth="1"/>
    <col min="4" max="4" width="10.42578125" style="145" customWidth="1"/>
    <col min="5" max="5" width="15.5703125" style="145" customWidth="1"/>
    <col min="6" max="6" width="10.140625" style="145" customWidth="1"/>
    <col min="7" max="7" width="18" style="145" customWidth="1"/>
    <col min="8" max="8" width="10.140625" style="145"/>
    <col min="9" max="16384" width="10.140625" style="121"/>
  </cols>
  <sheetData>
    <row r="2" spans="1:9">
      <c r="A2" s="465"/>
      <c r="B2" s="427"/>
      <c r="C2" s="427"/>
      <c r="D2" s="481" t="s">
        <v>113</v>
      </c>
      <c r="E2" s="481"/>
      <c r="F2" s="481" t="s">
        <v>153</v>
      </c>
      <c r="G2" s="465"/>
      <c r="H2" s="465"/>
    </row>
    <row r="5" spans="1:9" s="125" customFormat="1" ht="51">
      <c r="A5" s="327" t="s">
        <v>1</v>
      </c>
      <c r="B5" s="429" t="s">
        <v>115</v>
      </c>
      <c r="C5" s="565" t="s">
        <v>116</v>
      </c>
      <c r="D5" s="566" t="s">
        <v>117</v>
      </c>
      <c r="E5" s="567"/>
      <c r="F5" s="434" t="s">
        <v>244</v>
      </c>
      <c r="G5" s="327" t="s">
        <v>143</v>
      </c>
      <c r="H5" s="327" t="s">
        <v>121</v>
      </c>
      <c r="I5" s="143"/>
    </row>
    <row r="6" spans="1:9" s="425" customFormat="1" ht="20.100000000000001" customHeight="1">
      <c r="A6" s="541">
        <v>1</v>
      </c>
      <c r="B6" s="151" t="s">
        <v>245</v>
      </c>
      <c r="C6" s="344" t="s">
        <v>164</v>
      </c>
      <c r="D6" s="420" t="s">
        <v>246</v>
      </c>
      <c r="E6" s="542"/>
      <c r="F6" s="489" t="s">
        <v>248</v>
      </c>
      <c r="G6" s="542">
        <v>715</v>
      </c>
      <c r="H6" s="340"/>
      <c r="I6" s="424"/>
    </row>
    <row r="7" spans="1:9" s="425" customFormat="1" ht="20.100000000000001" customHeight="1">
      <c r="A7" s="541"/>
      <c r="B7" s="563" t="s">
        <v>76</v>
      </c>
      <c r="C7" s="564" t="s">
        <v>168</v>
      </c>
      <c r="D7" s="564" t="s">
        <v>77</v>
      </c>
      <c r="E7" s="542"/>
      <c r="F7" s="568"/>
      <c r="G7" s="542"/>
      <c r="H7" s="340"/>
      <c r="I7" s="424"/>
    </row>
    <row r="8" spans="1:9" s="425" customFormat="1" ht="20.100000000000001" customHeight="1">
      <c r="A8" s="541"/>
      <c r="B8" s="563" t="s">
        <v>192</v>
      </c>
      <c r="C8" s="564" t="s">
        <v>249</v>
      </c>
      <c r="D8" s="564" t="s">
        <v>20</v>
      </c>
      <c r="E8" s="542"/>
      <c r="F8" s="568"/>
      <c r="G8" s="542"/>
      <c r="H8" s="340"/>
      <c r="I8" s="424"/>
    </row>
    <row r="9" spans="1:9" s="425" customFormat="1" ht="20.100000000000001" customHeight="1">
      <c r="A9" s="541"/>
      <c r="B9" s="563" t="s">
        <v>193</v>
      </c>
      <c r="C9" s="564" t="s">
        <v>249</v>
      </c>
      <c r="D9" s="564" t="s">
        <v>264</v>
      </c>
      <c r="E9" s="542"/>
      <c r="F9" s="568"/>
      <c r="G9" s="542"/>
      <c r="H9" s="340"/>
      <c r="I9" s="424"/>
    </row>
    <row r="10" spans="1:9" s="125" customFormat="1" ht="20.100000000000001" customHeight="1">
      <c r="A10" s="340"/>
      <c r="B10" s="563" t="s">
        <v>190</v>
      </c>
      <c r="C10" s="564" t="s">
        <v>168</v>
      </c>
      <c r="D10" s="564" t="s">
        <v>200</v>
      </c>
      <c r="E10" s="340"/>
      <c r="F10" s="340"/>
      <c r="G10" s="340"/>
      <c r="H10" s="340"/>
      <c r="I10" s="143"/>
    </row>
    <row r="11" spans="1:9" ht="17.25" customHeight="1">
      <c r="A11" s="460"/>
      <c r="B11" s="563" t="s">
        <v>179</v>
      </c>
      <c r="C11" s="564" t="s">
        <v>164</v>
      </c>
      <c r="D11" s="564" t="s">
        <v>180</v>
      </c>
      <c r="E11" s="460"/>
      <c r="F11" s="460"/>
      <c r="G11" s="460"/>
      <c r="H11" s="460"/>
    </row>
    <row r="13" spans="1:9">
      <c r="A13" s="465"/>
      <c r="B13" s="427"/>
      <c r="C13" s="427"/>
      <c r="D13" s="481" t="s">
        <v>113</v>
      </c>
      <c r="E13" s="481"/>
      <c r="F13" s="481" t="s">
        <v>155</v>
      </c>
      <c r="G13" s="465"/>
      <c r="H13" s="465"/>
    </row>
    <row r="16" spans="1:9" s="125" customFormat="1" ht="45.75" customHeight="1">
      <c r="A16" s="327" t="s">
        <v>1</v>
      </c>
      <c r="B16" s="124" t="s">
        <v>115</v>
      </c>
      <c r="C16" s="142" t="s">
        <v>116</v>
      </c>
      <c r="D16" s="493" t="s">
        <v>117</v>
      </c>
      <c r="E16" s="327"/>
      <c r="F16" s="327" t="s">
        <v>244</v>
      </c>
      <c r="G16" s="327" t="s">
        <v>143</v>
      </c>
      <c r="H16" s="327" t="s">
        <v>121</v>
      </c>
      <c r="I16" s="143"/>
    </row>
    <row r="17" spans="1:9" s="425" customFormat="1" ht="20.100000000000001" customHeight="1">
      <c r="A17" s="562">
        <v>1</v>
      </c>
      <c r="B17" s="474" t="s">
        <v>242</v>
      </c>
      <c r="C17" s="474" t="s">
        <v>164</v>
      </c>
      <c r="D17" s="595" t="s">
        <v>35</v>
      </c>
      <c r="E17" s="567"/>
      <c r="F17" s="340" t="s">
        <v>243</v>
      </c>
      <c r="G17" s="359">
        <v>697</v>
      </c>
      <c r="H17" s="359"/>
      <c r="I17" s="424"/>
    </row>
    <row r="18" spans="1:9" s="425" customFormat="1" ht="20.100000000000001" customHeight="1">
      <c r="A18" s="432"/>
      <c r="B18" s="344"/>
      <c r="C18" s="344"/>
      <c r="D18" s="445" t="s">
        <v>274</v>
      </c>
      <c r="E18" s="340"/>
      <c r="F18" s="592" t="s">
        <v>243</v>
      </c>
      <c r="G18" s="359">
        <v>705</v>
      </c>
      <c r="H18" s="340" t="s">
        <v>263</v>
      </c>
      <c r="I18" s="424"/>
    </row>
    <row r="19" spans="1:9" s="517" customFormat="1" ht="20.100000000000001" customHeight="1">
      <c r="A19" s="519"/>
      <c r="B19" s="563" t="s">
        <v>44</v>
      </c>
      <c r="C19" s="564" t="s">
        <v>240</v>
      </c>
      <c r="D19" s="564" t="s">
        <v>45</v>
      </c>
      <c r="E19" s="519"/>
      <c r="F19" s="593"/>
      <c r="G19" s="519"/>
      <c r="H19" s="519"/>
      <c r="I19" s="569"/>
    </row>
    <row r="20" spans="1:9" s="517" customFormat="1" ht="20.100000000000001" customHeight="1">
      <c r="A20" s="519"/>
      <c r="B20" s="563" t="s">
        <v>50</v>
      </c>
      <c r="C20" s="563" t="s">
        <v>241</v>
      </c>
      <c r="D20" s="564" t="s">
        <v>51</v>
      </c>
      <c r="E20" s="519"/>
      <c r="F20" s="593"/>
      <c r="G20" s="519"/>
      <c r="H20" s="519"/>
      <c r="I20" s="569"/>
    </row>
    <row r="21" spans="1:9" s="517" customFormat="1" ht="20.100000000000001" customHeight="1">
      <c r="A21" s="519"/>
      <c r="B21" s="563" t="s">
        <v>39</v>
      </c>
      <c r="C21" s="564" t="s">
        <v>165</v>
      </c>
      <c r="D21" s="564" t="s">
        <v>199</v>
      </c>
      <c r="E21" s="519"/>
      <c r="F21" s="593"/>
      <c r="G21" s="519"/>
      <c r="H21" s="519"/>
      <c r="I21" s="569"/>
    </row>
    <row r="22" spans="1:9" s="517" customFormat="1" ht="20.100000000000001" customHeight="1">
      <c r="A22" s="519"/>
      <c r="B22" s="511" t="s">
        <v>184</v>
      </c>
      <c r="C22" s="512" t="s">
        <v>240</v>
      </c>
      <c r="D22" s="512" t="s">
        <v>46</v>
      </c>
      <c r="E22" s="519"/>
      <c r="F22" s="594"/>
      <c r="G22" s="570"/>
      <c r="H22" s="570"/>
      <c r="I22" s="569"/>
    </row>
    <row r="23" spans="1:9" s="517" customFormat="1" ht="20.100000000000001" customHeight="1">
      <c r="A23" s="519"/>
      <c r="B23" s="511" t="s">
        <v>55</v>
      </c>
      <c r="C23" s="511" t="s">
        <v>168</v>
      </c>
      <c r="D23" s="512" t="s">
        <v>56</v>
      </c>
      <c r="E23" s="519"/>
      <c r="F23" s="594"/>
      <c r="G23" s="570"/>
      <c r="H23" s="570"/>
      <c r="I23" s="569"/>
    </row>
    <row r="24" spans="1:9" s="517" customFormat="1" ht="20.100000000000001" customHeight="1">
      <c r="A24" s="516"/>
      <c r="B24" s="596" t="s">
        <v>191</v>
      </c>
      <c r="C24" s="596" t="s">
        <v>249</v>
      </c>
      <c r="D24" s="597" t="s">
        <v>260</v>
      </c>
      <c r="E24" s="516"/>
      <c r="F24" s="570"/>
      <c r="G24" s="570"/>
      <c r="H24" s="570"/>
      <c r="I24" s="569"/>
    </row>
    <row r="25" spans="1:9" s="517" customFormat="1" ht="20.100000000000001" customHeight="1">
      <c r="A25" s="570"/>
      <c r="B25" s="511" t="s">
        <v>53</v>
      </c>
      <c r="C25" s="511" t="s">
        <v>168</v>
      </c>
      <c r="D25" s="512" t="s">
        <v>54</v>
      </c>
      <c r="E25" s="570"/>
      <c r="F25" s="570"/>
      <c r="G25" s="570"/>
      <c r="H25" s="570"/>
      <c r="I25" s="569"/>
    </row>
    <row r="26" spans="1:9" s="517" customFormat="1" ht="20.100000000000001" customHeight="1">
      <c r="A26" s="570"/>
      <c r="B26" s="511" t="s">
        <v>21</v>
      </c>
      <c r="C26" s="511" t="s">
        <v>249</v>
      </c>
      <c r="D26" s="512" t="s">
        <v>22</v>
      </c>
      <c r="E26" s="570"/>
      <c r="F26" s="570"/>
      <c r="G26" s="570"/>
      <c r="H26" s="570"/>
      <c r="I26" s="569"/>
    </row>
    <row r="27" spans="1:9" s="517" customFormat="1" ht="20.100000000000001" customHeight="1">
      <c r="A27" s="570"/>
      <c r="B27" s="511" t="s">
        <v>61</v>
      </c>
      <c r="C27" s="511" t="s">
        <v>168</v>
      </c>
      <c r="D27" s="512" t="s">
        <v>251</v>
      </c>
      <c r="E27" s="570"/>
      <c r="F27" s="570"/>
      <c r="G27" s="570"/>
      <c r="H27" s="570"/>
      <c r="I27" s="569"/>
    </row>
    <row r="28" spans="1:9" s="125" customFormat="1" ht="20.100000000000001" customHeight="1">
      <c r="A28" s="146"/>
      <c r="B28" s="144"/>
      <c r="C28" s="144"/>
      <c r="D28" s="146"/>
      <c r="E28" s="146"/>
      <c r="F28" s="146"/>
      <c r="G28" s="146"/>
      <c r="H28" s="146"/>
      <c r="I28" s="143"/>
    </row>
    <row r="29" spans="1:9" s="125" customFormat="1" ht="20.100000000000001" customHeight="1">
      <c r="A29" s="146"/>
      <c r="B29" s="144"/>
      <c r="C29" s="144"/>
      <c r="D29" s="146"/>
      <c r="E29" s="146"/>
      <c r="F29" s="146"/>
      <c r="G29" s="146"/>
      <c r="H29" s="146"/>
      <c r="I29" s="143"/>
    </row>
  </sheetData>
  <sheetProtection selectLockedCells="1" selectUnlockedCells="1"/>
  <phoneticPr fontId="39" type="noConversion"/>
  <pageMargins left="0" right="0" top="0" bottom="0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28"/>
  <sheetViews>
    <sheetView zoomScaleNormal="100" zoomScaleSheetLayoutView="110" workbookViewId="0">
      <selection sqref="A1:Q28"/>
    </sheetView>
  </sheetViews>
  <sheetFormatPr defaultColWidth="9.42578125" defaultRowHeight="15"/>
  <cols>
    <col min="1" max="1" width="3.5703125" style="1" customWidth="1"/>
    <col min="2" max="2" width="25.85546875" style="5" customWidth="1"/>
    <col min="3" max="4" width="10.85546875" style="5" customWidth="1"/>
    <col min="5" max="5" width="8.7109375" style="5" customWidth="1"/>
    <col min="6" max="6" width="9.42578125" style="5" customWidth="1"/>
    <col min="7" max="7" width="8.85546875" style="5" customWidth="1"/>
    <col min="8" max="8" width="9.42578125" style="5" customWidth="1"/>
    <col min="9" max="9" width="8.7109375" style="5" customWidth="1"/>
    <col min="10" max="10" width="9.42578125" style="5" customWidth="1"/>
    <col min="11" max="11" width="8.5703125" style="5" customWidth="1"/>
    <col min="12" max="12" width="9.5703125" style="5" customWidth="1"/>
    <col min="13" max="13" width="8.5703125" style="5" customWidth="1"/>
    <col min="14" max="14" width="9.7109375" style="5" customWidth="1"/>
    <col min="15" max="15" width="9.5703125" style="5" customWidth="1"/>
    <col min="16" max="16" width="10.28515625" style="5" customWidth="1"/>
    <col min="17" max="17" width="3.28515625" style="644" customWidth="1"/>
    <col min="18" max="16384" width="9.42578125" style="5"/>
  </cols>
  <sheetData>
    <row r="1" spans="1:17" s="644" customFormat="1" ht="28.5" customHeight="1">
      <c r="A1" s="643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</row>
    <row r="2" spans="1:17" s="644" customFormat="1" ht="14.45" customHeight="1">
      <c r="A2" s="643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</row>
    <row r="3" spans="1:17" s="647" customFormat="1" ht="23.45" customHeight="1">
      <c r="A3" s="646"/>
      <c r="B3" s="734" t="s">
        <v>90</v>
      </c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</row>
    <row r="4" spans="1:17" s="647" customFormat="1" ht="21.6" customHeight="1">
      <c r="A4" s="646"/>
      <c r="B4" s="735" t="s">
        <v>279</v>
      </c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</row>
    <row r="5" spans="1:17" s="647" customFormat="1" ht="7.15" customHeight="1">
      <c r="A5" s="646"/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</row>
    <row r="6" spans="1:17" s="52" customFormat="1" ht="20.25">
      <c r="A6" s="50"/>
      <c r="B6" s="51" t="s">
        <v>92</v>
      </c>
      <c r="G6" s="53"/>
      <c r="H6" s="53"/>
      <c r="I6" s="53"/>
      <c r="J6" s="53"/>
      <c r="K6" s="53"/>
      <c r="L6" s="53"/>
      <c r="Q6" s="773"/>
    </row>
    <row r="7" spans="1:17" s="647" customFormat="1" ht="11.45" customHeight="1" thickBot="1">
      <c r="A7" s="646"/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</row>
    <row r="8" spans="1:17" s="55" customFormat="1" ht="20.25" customHeight="1" thickBot="1">
      <c r="A8" s="684" t="s">
        <v>1</v>
      </c>
      <c r="B8" s="686" t="s">
        <v>93</v>
      </c>
      <c r="C8" s="709" t="s">
        <v>94</v>
      </c>
      <c r="D8" s="709" t="s">
        <v>276</v>
      </c>
      <c r="E8" s="678" t="s">
        <v>95</v>
      </c>
      <c r="F8" s="678"/>
      <c r="G8" s="678" t="s">
        <v>96</v>
      </c>
      <c r="H8" s="678"/>
      <c r="I8" s="678" t="s">
        <v>97</v>
      </c>
      <c r="J8" s="678"/>
      <c r="K8" s="678" t="s">
        <v>98</v>
      </c>
      <c r="L8" s="678"/>
      <c r="M8" s="678" t="s">
        <v>99</v>
      </c>
      <c r="N8" s="678"/>
      <c r="O8" s="680" t="s">
        <v>158</v>
      </c>
      <c r="P8" s="169" t="s">
        <v>101</v>
      </c>
      <c r="Q8" s="774"/>
    </row>
    <row r="9" spans="1:17" s="55" customFormat="1" ht="27.6" customHeight="1" thickBot="1">
      <c r="A9" s="689"/>
      <c r="B9" s="690"/>
      <c r="C9" s="710"/>
      <c r="D9" s="710"/>
      <c r="E9" s="56" t="s">
        <v>102</v>
      </c>
      <c r="F9" s="57" t="s">
        <v>103</v>
      </c>
      <c r="G9" s="56" t="s">
        <v>102</v>
      </c>
      <c r="H9" s="57" t="s">
        <v>103</v>
      </c>
      <c r="I9" s="56" t="s">
        <v>102</v>
      </c>
      <c r="J9" s="57" t="s">
        <v>103</v>
      </c>
      <c r="K9" s="56" t="s">
        <v>102</v>
      </c>
      <c r="L9" s="57" t="s">
        <v>103</v>
      </c>
      <c r="M9" s="56" t="s">
        <v>102</v>
      </c>
      <c r="N9" s="57" t="s">
        <v>103</v>
      </c>
      <c r="O9" s="681"/>
      <c r="P9" s="170" t="s">
        <v>104</v>
      </c>
      <c r="Q9" s="774"/>
    </row>
    <row r="10" spans="1:17" ht="20.100000000000001" customHeight="1">
      <c r="A10" s="171">
        <v>2</v>
      </c>
      <c r="B10" s="29" t="s">
        <v>277</v>
      </c>
      <c r="C10" s="25" t="s">
        <v>164</v>
      </c>
      <c r="D10" s="529" t="s">
        <v>30</v>
      </c>
      <c r="E10" s="59">
        <v>0</v>
      </c>
      <c r="F10" s="536" t="s">
        <v>106</v>
      </c>
      <c r="G10" s="59">
        <v>9.8000000000000007</v>
      </c>
      <c r="H10" s="63">
        <f>1800/G10</f>
        <v>183.67346938775509</v>
      </c>
      <c r="I10" s="59">
        <v>8.99</v>
      </c>
      <c r="J10" s="536">
        <f>1800/I10</f>
        <v>200.22246941045606</v>
      </c>
      <c r="K10" s="59">
        <v>0</v>
      </c>
      <c r="L10" s="536" t="s">
        <v>106</v>
      </c>
      <c r="M10" s="59">
        <v>0</v>
      </c>
      <c r="N10" s="536" t="s">
        <v>106</v>
      </c>
      <c r="O10" s="62">
        <f>MAX(F10,H10,J10,L10,N10)</f>
        <v>200.22246941045606</v>
      </c>
      <c r="P10" s="172">
        <v>1</v>
      </c>
      <c r="Q10" s="775" t="s">
        <v>326</v>
      </c>
    </row>
    <row r="11" spans="1:17" ht="20.100000000000001" customHeight="1">
      <c r="A11" s="171">
        <v>1</v>
      </c>
      <c r="B11" s="24" t="s">
        <v>76</v>
      </c>
      <c r="C11" s="25" t="s">
        <v>168</v>
      </c>
      <c r="D11" s="529" t="s">
        <v>77</v>
      </c>
      <c r="E11" s="59">
        <v>0</v>
      </c>
      <c r="F11" s="536" t="s">
        <v>106</v>
      </c>
      <c r="G11" s="59">
        <v>11.8</v>
      </c>
      <c r="H11" s="63">
        <f>1800/G11</f>
        <v>152.54237288135593</v>
      </c>
      <c r="I11" s="59">
        <v>0</v>
      </c>
      <c r="J11" s="63" t="s">
        <v>106</v>
      </c>
      <c r="K11" s="59">
        <v>0</v>
      </c>
      <c r="L11" s="536" t="s">
        <v>106</v>
      </c>
      <c r="M11" s="59">
        <v>0</v>
      </c>
      <c r="N11" s="536" t="s">
        <v>106</v>
      </c>
      <c r="O11" s="62">
        <f>MAX(F11,H11,J11,L11,N11)</f>
        <v>152.54237288135593</v>
      </c>
      <c r="P11" s="173">
        <v>2</v>
      </c>
    </row>
    <row r="12" spans="1:17" s="140" customFormat="1" ht="20.100000000000001" customHeight="1">
      <c r="A12" s="171">
        <v>3</v>
      </c>
      <c r="B12" s="24" t="s">
        <v>190</v>
      </c>
      <c r="C12" s="25" t="s">
        <v>168</v>
      </c>
      <c r="D12" s="529" t="s">
        <v>324</v>
      </c>
      <c r="E12" s="59">
        <v>0</v>
      </c>
      <c r="F12" s="536" t="s">
        <v>106</v>
      </c>
      <c r="G12" s="59">
        <v>0</v>
      </c>
      <c r="H12" s="536" t="s">
        <v>106</v>
      </c>
      <c r="I12" s="59">
        <v>0</v>
      </c>
      <c r="J12" s="536" t="s">
        <v>106</v>
      </c>
      <c r="K12" s="59">
        <v>0</v>
      </c>
      <c r="L12" s="536" t="s">
        <v>106</v>
      </c>
      <c r="M12" s="59">
        <v>0</v>
      </c>
      <c r="N12" s="536" t="s">
        <v>106</v>
      </c>
      <c r="O12" s="62">
        <f>MAX(F12,H12,J12,L12,N12)</f>
        <v>0</v>
      </c>
      <c r="P12" s="173"/>
      <c r="Q12" s="776"/>
    </row>
    <row r="13" spans="1:17" s="140" customFormat="1" ht="20.100000000000001" customHeight="1">
      <c r="A13" s="171">
        <v>4</v>
      </c>
      <c r="B13" s="24" t="s">
        <v>179</v>
      </c>
      <c r="C13" s="25" t="s">
        <v>164</v>
      </c>
      <c r="D13" s="529" t="s">
        <v>180</v>
      </c>
      <c r="E13" s="59">
        <v>0</v>
      </c>
      <c r="F13" s="536" t="s">
        <v>106</v>
      </c>
      <c r="G13" s="59">
        <v>0</v>
      </c>
      <c r="H13" s="536" t="s">
        <v>106</v>
      </c>
      <c r="I13" s="59">
        <v>0</v>
      </c>
      <c r="J13" s="536" t="s">
        <v>106</v>
      </c>
      <c r="K13" s="59">
        <v>0</v>
      </c>
      <c r="L13" s="536" t="s">
        <v>106</v>
      </c>
      <c r="M13" s="59">
        <v>0</v>
      </c>
      <c r="N13" s="536" t="s">
        <v>106</v>
      </c>
      <c r="O13" s="62">
        <f>MAX(F13,H13,J13,L13,N13)</f>
        <v>0</v>
      </c>
      <c r="P13" s="173"/>
      <c r="Q13" s="776"/>
    </row>
    <row r="14" spans="1:17" s="140" customFormat="1" ht="20.100000000000001" customHeight="1">
      <c r="A14" s="171">
        <v>5</v>
      </c>
      <c r="B14" s="24" t="s">
        <v>193</v>
      </c>
      <c r="C14" s="25" t="s">
        <v>249</v>
      </c>
      <c r="D14" s="529" t="s">
        <v>264</v>
      </c>
      <c r="E14" s="59">
        <v>0</v>
      </c>
      <c r="F14" s="536" t="s">
        <v>106</v>
      </c>
      <c r="G14" s="59">
        <v>0</v>
      </c>
      <c r="H14" s="536" t="s">
        <v>106</v>
      </c>
      <c r="I14" s="59">
        <v>0</v>
      </c>
      <c r="J14" s="536" t="s">
        <v>106</v>
      </c>
      <c r="K14" s="59">
        <v>0</v>
      </c>
      <c r="L14" s="536" t="s">
        <v>106</v>
      </c>
      <c r="M14" s="59">
        <v>0</v>
      </c>
      <c r="N14" s="536" t="s">
        <v>106</v>
      </c>
      <c r="O14" s="62">
        <f>MAX(F14,H14,J14,L14,N14)</f>
        <v>0</v>
      </c>
      <c r="P14" s="173"/>
      <c r="Q14" s="776"/>
    </row>
    <row r="15" spans="1:17" s="140" customFormat="1" ht="20.100000000000001" customHeight="1" thickBot="1">
      <c r="A15" s="174">
        <v>6</v>
      </c>
      <c r="B15" s="175" t="s">
        <v>192</v>
      </c>
      <c r="C15" s="176" t="s">
        <v>249</v>
      </c>
      <c r="D15" s="531" t="s">
        <v>20</v>
      </c>
      <c r="E15" s="177">
        <v>0</v>
      </c>
      <c r="F15" s="598" t="s">
        <v>106</v>
      </c>
      <c r="G15" s="177">
        <v>0</v>
      </c>
      <c r="H15" s="598" t="s">
        <v>106</v>
      </c>
      <c r="I15" s="177">
        <v>0</v>
      </c>
      <c r="J15" s="598" t="s">
        <v>106</v>
      </c>
      <c r="K15" s="177">
        <v>0</v>
      </c>
      <c r="L15" s="598" t="s">
        <v>106</v>
      </c>
      <c r="M15" s="59">
        <v>0</v>
      </c>
      <c r="N15" s="536" t="s">
        <v>106</v>
      </c>
      <c r="O15" s="599">
        <f>MAX(F15,H15,J15,L15,N15)</f>
        <v>0</v>
      </c>
      <c r="P15" s="179"/>
      <c r="Q15" s="776"/>
    </row>
    <row r="16" spans="1:17" s="644" customFormat="1">
      <c r="A16" s="646"/>
      <c r="B16" s="649"/>
      <c r="C16" s="650"/>
      <c r="D16" s="650"/>
      <c r="E16" s="647"/>
      <c r="F16" s="647"/>
      <c r="G16" s="658"/>
      <c r="H16" s="647"/>
      <c r="I16" s="647"/>
      <c r="J16" s="647"/>
      <c r="K16" s="647"/>
      <c r="L16" s="647"/>
      <c r="M16" s="647"/>
      <c r="N16" s="647"/>
      <c r="O16" s="647"/>
      <c r="P16" s="651"/>
    </row>
    <row r="17" spans="1:16" s="644" customFormat="1" ht="15.75">
      <c r="A17" s="643"/>
      <c r="B17" s="732" t="s">
        <v>278</v>
      </c>
      <c r="C17" s="732"/>
      <c r="D17" s="732"/>
      <c r="E17" s="732"/>
      <c r="O17" s="733">
        <f ca="1">NOW()</f>
        <v>45158.498021874999</v>
      </c>
      <c r="P17" s="733"/>
    </row>
    <row r="18" spans="1:16" s="644" customFormat="1" hidden="1">
      <c r="A18" s="643"/>
    </row>
    <row r="19" spans="1:16" s="644" customFormat="1" ht="15.75" hidden="1">
      <c r="A19" s="771" t="s">
        <v>108</v>
      </c>
      <c r="B19" s="772"/>
      <c r="C19" s="772"/>
      <c r="D19" s="772"/>
      <c r="F19" s="771" t="s">
        <v>109</v>
      </c>
      <c r="G19" s="772"/>
      <c r="H19" s="772"/>
      <c r="I19" s="772"/>
      <c r="J19" s="772"/>
      <c r="L19" s="771" t="s">
        <v>110</v>
      </c>
      <c r="M19" s="772"/>
      <c r="N19" s="772"/>
      <c r="O19" s="772"/>
    </row>
    <row r="20" spans="1:16" s="644" customFormat="1" ht="32.25" hidden="1" customHeight="1">
      <c r="A20" s="771"/>
      <c r="B20" s="772"/>
      <c r="C20" s="772"/>
      <c r="D20" s="772"/>
      <c r="F20" s="771"/>
      <c r="G20" s="772"/>
      <c r="H20" s="772"/>
      <c r="I20" s="772"/>
      <c r="J20" s="772"/>
      <c r="L20" s="771"/>
      <c r="M20" s="772"/>
      <c r="N20" s="772"/>
      <c r="O20" s="772"/>
    </row>
    <row r="21" spans="1:16" s="644" customFormat="1" ht="15.75" hidden="1">
      <c r="A21" s="771"/>
      <c r="B21" s="772"/>
      <c r="C21" s="772"/>
      <c r="D21" s="772"/>
      <c r="E21" s="652"/>
      <c r="F21" s="771"/>
      <c r="G21" s="772"/>
      <c r="H21" s="772"/>
      <c r="I21" s="772"/>
      <c r="J21" s="772"/>
      <c r="K21" s="652"/>
      <c r="L21" s="772"/>
      <c r="M21" s="772"/>
      <c r="N21" s="772"/>
      <c r="O21" s="772"/>
    </row>
    <row r="22" spans="1:16" s="644" customFormat="1" ht="15.75" hidden="1">
      <c r="A22" s="771" t="s">
        <v>159</v>
      </c>
      <c r="B22" s="772"/>
      <c r="C22" s="772"/>
      <c r="D22" s="772"/>
      <c r="E22" s="652"/>
      <c r="F22" s="771" t="s">
        <v>234</v>
      </c>
      <c r="G22" s="772"/>
      <c r="H22" s="772"/>
      <c r="I22" s="772"/>
      <c r="J22" s="772"/>
      <c r="K22" s="652"/>
      <c r="L22" s="771" t="s">
        <v>235</v>
      </c>
      <c r="M22" s="772"/>
      <c r="N22" s="772"/>
      <c r="O22" s="772"/>
    </row>
    <row r="23" spans="1:16" s="644" customFormat="1" hidden="1">
      <c r="A23" s="643"/>
    </row>
    <row r="24" spans="1:16" s="644" customFormat="1">
      <c r="A24" s="643"/>
    </row>
    <row r="25" spans="1:16" s="644" customFormat="1" ht="15.75">
      <c r="A25" s="652" t="s">
        <v>108</v>
      </c>
      <c r="F25" s="652" t="s">
        <v>109</v>
      </c>
      <c r="L25" s="652" t="s">
        <v>110</v>
      </c>
    </row>
    <row r="26" spans="1:16" s="644" customFormat="1" ht="22.5" customHeight="1">
      <c r="A26" s="652"/>
      <c r="E26" s="652"/>
      <c r="K26" s="652"/>
    </row>
    <row r="27" spans="1:16" s="644" customFormat="1" ht="50.25" customHeight="1">
      <c r="A27" s="652"/>
      <c r="E27" s="652"/>
      <c r="K27" s="652"/>
    </row>
    <row r="28" spans="1:16" s="644" customFormat="1" ht="15.75">
      <c r="A28" s="652" t="s">
        <v>159</v>
      </c>
      <c r="E28" s="652"/>
      <c r="F28" s="652" t="s">
        <v>234</v>
      </c>
      <c r="K28" s="652"/>
      <c r="L28" s="652" t="s">
        <v>235</v>
      </c>
    </row>
  </sheetData>
  <sheetProtection selectLockedCells="1" selectUnlockedCells="1"/>
  <sortState ref="A12:Q15">
    <sortCondition ref="A12:A15"/>
  </sortState>
  <mergeCells count="14">
    <mergeCell ref="B17:E17"/>
    <mergeCell ref="O17:P17"/>
    <mergeCell ref="B3:O3"/>
    <mergeCell ref="G8:H8"/>
    <mergeCell ref="I8:J8"/>
    <mergeCell ref="K8:L8"/>
    <mergeCell ref="M8:N8"/>
    <mergeCell ref="B4:P4"/>
    <mergeCell ref="A8:A9"/>
    <mergeCell ref="B8:B9"/>
    <mergeCell ref="C8:C9"/>
    <mergeCell ref="E8:F8"/>
    <mergeCell ref="O8:O9"/>
    <mergeCell ref="D8:D9"/>
  </mergeCells>
  <phoneticPr fontId="39" type="noConversion"/>
  <pageMargins left="0.31527777777777777" right="0.31527777777777777" top="0.19652777777777777" bottom="0.15763888888888888" header="0.51180555555555551" footer="0.51180555555555551"/>
  <pageSetup paperSize="9" scale="86"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Normal="100" zoomScaleSheetLayoutView="100" workbookViewId="0">
      <selection activeCell="A28" sqref="A28:XFD32"/>
    </sheetView>
  </sheetViews>
  <sheetFormatPr defaultColWidth="9.42578125" defaultRowHeight="15"/>
  <cols>
    <col min="1" max="1" width="5" style="1" customWidth="1"/>
    <col min="2" max="2" width="23.85546875" style="5" customWidth="1"/>
    <col min="3" max="4" width="12.42578125" style="5" customWidth="1"/>
    <col min="5" max="5" width="8.7109375" style="5" customWidth="1"/>
    <col min="6" max="6" width="10" style="5" customWidth="1"/>
    <col min="7" max="7" width="8.85546875" style="5" customWidth="1"/>
    <col min="8" max="8" width="9.42578125" style="5" customWidth="1"/>
    <col min="9" max="9" width="8.7109375" style="5" customWidth="1"/>
    <col min="10" max="10" width="9.42578125" style="5" customWidth="1"/>
    <col min="11" max="11" width="8.5703125" style="5" customWidth="1"/>
    <col min="12" max="12" width="9.5703125" style="5" customWidth="1"/>
    <col min="13" max="13" width="8.5703125" style="5" customWidth="1"/>
    <col min="14" max="14" width="9.7109375" style="5" customWidth="1"/>
    <col min="15" max="15" width="9.5703125" style="5" customWidth="1"/>
    <col min="16" max="16" width="11.5703125" style="5" customWidth="1"/>
    <col min="17" max="16384" width="9.42578125" style="5"/>
  </cols>
  <sheetData>
    <row r="1" spans="1:16" s="644" customFormat="1" ht="15.75" customHeight="1">
      <c r="A1" s="643"/>
    </row>
    <row r="2" spans="1:16" s="644" customFormat="1" ht="24.75" customHeight="1">
      <c r="A2" s="643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</row>
    <row r="3" spans="1:16" s="644" customFormat="1" ht="14.25" customHeight="1">
      <c r="A3" s="643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</row>
    <row r="4" spans="1:16" s="647" customFormat="1" ht="23.45" customHeight="1">
      <c r="A4" s="646"/>
      <c r="B4" s="734" t="s">
        <v>90</v>
      </c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</row>
    <row r="5" spans="1:16" s="647" customFormat="1" ht="21.6" customHeight="1">
      <c r="A5" s="646"/>
      <c r="B5" s="735" t="s">
        <v>279</v>
      </c>
      <c r="C5" s="735"/>
      <c r="D5" s="735"/>
      <c r="E5" s="735"/>
      <c r="F5" s="735"/>
      <c r="G5" s="735"/>
      <c r="H5" s="735"/>
      <c r="I5" s="735"/>
      <c r="J5" s="735"/>
      <c r="K5" s="735"/>
      <c r="L5" s="735"/>
      <c r="M5" s="735"/>
      <c r="N5" s="735"/>
      <c r="O5" s="735"/>
      <c r="P5" s="735"/>
    </row>
    <row r="6" spans="1:16" s="52" customFormat="1" ht="18.75" customHeight="1">
      <c r="A6" s="50"/>
      <c r="B6" s="51" t="s">
        <v>122</v>
      </c>
      <c r="G6" s="53"/>
      <c r="H6" s="53"/>
      <c r="I6" s="53"/>
      <c r="J6" s="53"/>
      <c r="K6" s="53"/>
      <c r="L6" s="53"/>
    </row>
    <row r="7" spans="1:16" s="647" customFormat="1" ht="8.25" customHeight="1" thickBot="1">
      <c r="A7" s="646"/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</row>
    <row r="8" spans="1:16" s="55" customFormat="1" ht="22.5" customHeight="1" thickBot="1">
      <c r="A8" s="684" t="s">
        <v>1</v>
      </c>
      <c r="B8" s="686" t="s">
        <v>93</v>
      </c>
      <c r="C8" s="676" t="s">
        <v>151</v>
      </c>
      <c r="D8" s="553"/>
      <c r="E8" s="678" t="s">
        <v>95</v>
      </c>
      <c r="F8" s="678"/>
      <c r="G8" s="678" t="s">
        <v>96</v>
      </c>
      <c r="H8" s="678"/>
      <c r="I8" s="678" t="s">
        <v>97</v>
      </c>
      <c r="J8" s="678"/>
      <c r="K8" s="678" t="s">
        <v>98</v>
      </c>
      <c r="L8" s="678"/>
      <c r="M8" s="678" t="s">
        <v>99</v>
      </c>
      <c r="N8" s="678"/>
      <c r="O8" s="682" t="s">
        <v>158</v>
      </c>
      <c r="P8" s="197" t="s">
        <v>101</v>
      </c>
    </row>
    <row r="9" spans="1:16" s="55" customFormat="1" ht="27.6" customHeight="1" thickBot="1">
      <c r="A9" s="685"/>
      <c r="B9" s="687"/>
      <c r="C9" s="688"/>
      <c r="D9" s="537"/>
      <c r="E9" s="200" t="s">
        <v>102</v>
      </c>
      <c r="F9" s="201" t="s">
        <v>103</v>
      </c>
      <c r="G9" s="200" t="s">
        <v>102</v>
      </c>
      <c r="H9" s="201" t="s">
        <v>103</v>
      </c>
      <c r="I9" s="200" t="s">
        <v>102</v>
      </c>
      <c r="J9" s="201" t="s">
        <v>103</v>
      </c>
      <c r="K9" s="200" t="s">
        <v>102</v>
      </c>
      <c r="L9" s="201" t="s">
        <v>103</v>
      </c>
      <c r="M9" s="200" t="s">
        <v>102</v>
      </c>
      <c r="N9" s="201" t="s">
        <v>103</v>
      </c>
      <c r="O9" s="683"/>
      <c r="P9" s="202" t="s">
        <v>104</v>
      </c>
    </row>
    <row r="10" spans="1:16" ht="21.75" customHeight="1">
      <c r="A10" s="180">
        <v>3</v>
      </c>
      <c r="B10" s="181" t="s">
        <v>238</v>
      </c>
      <c r="C10" s="182" t="s">
        <v>205</v>
      </c>
      <c r="D10" s="534" t="s">
        <v>29</v>
      </c>
      <c r="E10" s="59">
        <v>0</v>
      </c>
      <c r="F10" s="536" t="s">
        <v>106</v>
      </c>
      <c r="G10" s="59">
        <v>8.44</v>
      </c>
      <c r="H10" s="536">
        <f>1800/G10</f>
        <v>213.27014218009481</v>
      </c>
      <c r="I10" s="59">
        <v>0</v>
      </c>
      <c r="J10" s="536" t="s">
        <v>106</v>
      </c>
      <c r="K10" s="59">
        <v>0</v>
      </c>
      <c r="L10" s="536" t="s">
        <v>106</v>
      </c>
      <c r="M10" s="59">
        <v>0</v>
      </c>
      <c r="N10" s="536" t="s">
        <v>106</v>
      </c>
      <c r="O10" s="62">
        <f>MAX(F10,H10,J10,L10,N10)</f>
        <v>213.27014218009481</v>
      </c>
      <c r="P10" s="199">
        <v>1</v>
      </c>
    </row>
    <row r="11" spans="1:16" ht="21.75" customHeight="1">
      <c r="A11" s="171">
        <v>6</v>
      </c>
      <c r="B11" s="24" t="s">
        <v>237</v>
      </c>
      <c r="C11" s="25" t="s">
        <v>205</v>
      </c>
      <c r="D11" s="529" t="s">
        <v>28</v>
      </c>
      <c r="E11" s="59">
        <v>0</v>
      </c>
      <c r="F11" s="536" t="s">
        <v>106</v>
      </c>
      <c r="G11" s="59">
        <v>0</v>
      </c>
      <c r="H11" s="63" t="s">
        <v>106</v>
      </c>
      <c r="I11" s="59">
        <v>0</v>
      </c>
      <c r="J11" s="536" t="s">
        <v>105</v>
      </c>
      <c r="K11" s="59">
        <v>9.6199999999999992</v>
      </c>
      <c r="L11" s="536">
        <f>1800/K11</f>
        <v>187.11018711018713</v>
      </c>
      <c r="M11" s="59">
        <v>8.9</v>
      </c>
      <c r="N11" s="536">
        <f>1800/M11</f>
        <v>202.24719101123594</v>
      </c>
      <c r="O11" s="62">
        <f>MAX(F11,H11,J11,L11,N11)</f>
        <v>202.24719101123594</v>
      </c>
      <c r="P11" s="194">
        <v>2</v>
      </c>
    </row>
    <row r="12" spans="1:16" ht="21.75" customHeight="1">
      <c r="A12" s="171">
        <v>2</v>
      </c>
      <c r="B12" s="24" t="s">
        <v>53</v>
      </c>
      <c r="C12" s="25" t="s">
        <v>168</v>
      </c>
      <c r="D12" s="529" t="s">
        <v>54</v>
      </c>
      <c r="E12" s="59">
        <v>0</v>
      </c>
      <c r="F12" s="536" t="s">
        <v>106</v>
      </c>
      <c r="G12" s="59">
        <v>9.49</v>
      </c>
      <c r="H12" s="63">
        <f>1800/G12</f>
        <v>189.67334035827187</v>
      </c>
      <c r="I12" s="59">
        <v>0</v>
      </c>
      <c r="J12" s="536" t="s">
        <v>106</v>
      </c>
      <c r="K12" s="59">
        <v>0</v>
      </c>
      <c r="L12" s="536" t="s">
        <v>106</v>
      </c>
      <c r="M12" s="59">
        <v>0</v>
      </c>
      <c r="N12" s="536" t="s">
        <v>106</v>
      </c>
      <c r="O12" s="62">
        <f>MAX(F12,H12,J12,L12,N12)</f>
        <v>189.67334035827187</v>
      </c>
      <c r="P12" s="194">
        <v>3</v>
      </c>
    </row>
    <row r="13" spans="1:16" ht="21.75" customHeight="1">
      <c r="A13" s="171">
        <v>4</v>
      </c>
      <c r="B13" s="29" t="s">
        <v>70</v>
      </c>
      <c r="C13" s="30" t="s">
        <v>168</v>
      </c>
      <c r="D13" s="530" t="s">
        <v>71</v>
      </c>
      <c r="E13" s="59">
        <v>14.9</v>
      </c>
      <c r="F13" s="63">
        <f>1800/E13</f>
        <v>120.80536912751677</v>
      </c>
      <c r="G13" s="59">
        <v>0</v>
      </c>
      <c r="H13" s="536" t="s">
        <v>106</v>
      </c>
      <c r="I13" s="59">
        <v>9.6199999999999992</v>
      </c>
      <c r="J13" s="63">
        <f>1800/I13</f>
        <v>187.11018711018713</v>
      </c>
      <c r="K13" s="59">
        <v>0</v>
      </c>
      <c r="L13" s="536" t="s">
        <v>106</v>
      </c>
      <c r="M13" s="59">
        <v>0</v>
      </c>
      <c r="N13" s="536" t="s">
        <v>106</v>
      </c>
      <c r="O13" s="62">
        <f>MAX(F13,H13,J13,L13,N13)</f>
        <v>187.11018711018713</v>
      </c>
      <c r="P13" s="653">
        <v>4</v>
      </c>
    </row>
    <row r="14" spans="1:16" ht="21.75" customHeight="1">
      <c r="A14" s="171">
        <v>5</v>
      </c>
      <c r="B14" s="24" t="s">
        <v>44</v>
      </c>
      <c r="C14" s="25" t="s">
        <v>202</v>
      </c>
      <c r="D14" s="529" t="s">
        <v>45</v>
      </c>
      <c r="E14" s="59">
        <v>0</v>
      </c>
      <c r="F14" s="536" t="s">
        <v>106</v>
      </c>
      <c r="G14" s="59">
        <v>0</v>
      </c>
      <c r="H14" s="536" t="s">
        <v>106</v>
      </c>
      <c r="I14" s="59">
        <v>0</v>
      </c>
      <c r="J14" s="536" t="s">
        <v>106</v>
      </c>
      <c r="K14" s="59">
        <v>10</v>
      </c>
      <c r="L14" s="63">
        <f>1800/K14</f>
        <v>180</v>
      </c>
      <c r="M14" s="59">
        <v>0</v>
      </c>
      <c r="N14" s="536" t="s">
        <v>106</v>
      </c>
      <c r="O14" s="62">
        <f>MAX(F14,H14,J14,L14,N14)</f>
        <v>180</v>
      </c>
      <c r="P14" s="653">
        <v>5</v>
      </c>
    </row>
    <row r="15" spans="1:16" ht="21.75" customHeight="1">
      <c r="A15" s="171">
        <v>1</v>
      </c>
      <c r="B15" s="29" t="s">
        <v>74</v>
      </c>
      <c r="C15" s="30" t="s">
        <v>168</v>
      </c>
      <c r="D15" s="530" t="s">
        <v>75</v>
      </c>
      <c r="E15" s="59">
        <v>0</v>
      </c>
      <c r="F15" s="536" t="s">
        <v>106</v>
      </c>
      <c r="G15" s="59">
        <v>0</v>
      </c>
      <c r="H15" s="536" t="s">
        <v>106</v>
      </c>
      <c r="I15" s="59">
        <v>0</v>
      </c>
      <c r="J15" s="536" t="s">
        <v>106</v>
      </c>
      <c r="K15" s="59">
        <v>0</v>
      </c>
      <c r="L15" s="63" t="s">
        <v>106</v>
      </c>
      <c r="M15" s="59">
        <v>0</v>
      </c>
      <c r="N15" s="63" t="s">
        <v>106</v>
      </c>
      <c r="O15" s="62">
        <f>MAX(F15,H15,J15,L15,N15)</f>
        <v>0</v>
      </c>
      <c r="P15" s="198"/>
    </row>
    <row r="16" spans="1:16" s="140" customFormat="1" ht="21.75" customHeight="1">
      <c r="A16" s="171">
        <v>7</v>
      </c>
      <c r="B16" s="24" t="s">
        <v>21</v>
      </c>
      <c r="C16" s="25" t="s">
        <v>249</v>
      </c>
      <c r="D16" s="529" t="s">
        <v>259</v>
      </c>
      <c r="E16" s="59">
        <v>0</v>
      </c>
      <c r="F16" s="536" t="s">
        <v>106</v>
      </c>
      <c r="G16" s="59">
        <v>0</v>
      </c>
      <c r="H16" s="536" t="s">
        <v>106</v>
      </c>
      <c r="I16" s="59">
        <v>0</v>
      </c>
      <c r="J16" s="536" t="s">
        <v>106</v>
      </c>
      <c r="K16" s="59">
        <v>0</v>
      </c>
      <c r="L16" s="536" t="s">
        <v>106</v>
      </c>
      <c r="M16" s="59">
        <v>0</v>
      </c>
      <c r="N16" s="536" t="s">
        <v>106</v>
      </c>
      <c r="O16" s="62">
        <f>MAX(F16,H16,J16,L16,N16)</f>
        <v>0</v>
      </c>
      <c r="P16" s="198"/>
    </row>
    <row r="17" spans="1:16" s="140" customFormat="1" ht="21.75" customHeight="1">
      <c r="A17" s="171">
        <v>8</v>
      </c>
      <c r="B17" s="24" t="s">
        <v>50</v>
      </c>
      <c r="C17" s="25" t="s">
        <v>166</v>
      </c>
      <c r="D17" s="529" t="s">
        <v>51</v>
      </c>
      <c r="E17" s="59">
        <v>0</v>
      </c>
      <c r="F17" s="536" t="s">
        <v>106</v>
      </c>
      <c r="G17" s="59">
        <v>0</v>
      </c>
      <c r="H17" s="536" t="s">
        <v>106</v>
      </c>
      <c r="I17" s="59">
        <v>0</v>
      </c>
      <c r="J17" s="536" t="s">
        <v>106</v>
      </c>
      <c r="K17" s="59">
        <v>0</v>
      </c>
      <c r="L17" s="536" t="s">
        <v>106</v>
      </c>
      <c r="M17" s="59">
        <v>0</v>
      </c>
      <c r="N17" s="536" t="s">
        <v>106</v>
      </c>
      <c r="O17" s="62">
        <f>MAX(F17,H17,J17,L17,N17)</f>
        <v>0</v>
      </c>
      <c r="P17" s="609"/>
    </row>
    <row r="18" spans="1:16" s="140" customFormat="1" ht="21.75" customHeight="1">
      <c r="A18" s="171">
        <v>9</v>
      </c>
      <c r="B18" s="24" t="s">
        <v>48</v>
      </c>
      <c r="C18" s="25" t="s">
        <v>166</v>
      </c>
      <c r="D18" s="529" t="s">
        <v>49</v>
      </c>
      <c r="E18" s="59">
        <v>0</v>
      </c>
      <c r="F18" s="536" t="s">
        <v>106</v>
      </c>
      <c r="G18" s="59">
        <v>0</v>
      </c>
      <c r="H18" s="536" t="s">
        <v>106</v>
      </c>
      <c r="I18" s="59">
        <v>0</v>
      </c>
      <c r="J18" s="536" t="s">
        <v>106</v>
      </c>
      <c r="K18" s="59">
        <v>0</v>
      </c>
      <c r="L18" s="536" t="s">
        <v>106</v>
      </c>
      <c r="M18" s="59">
        <v>0</v>
      </c>
      <c r="N18" s="536" t="s">
        <v>106</v>
      </c>
      <c r="O18" s="62">
        <f>MAX(F18,H18,J18,L18,N18)</f>
        <v>0</v>
      </c>
      <c r="P18" s="609"/>
    </row>
    <row r="19" spans="1:16" s="140" customFormat="1" ht="21.75" customHeight="1" thickBot="1">
      <c r="A19" s="174">
        <v>10</v>
      </c>
      <c r="B19" s="175" t="s">
        <v>41</v>
      </c>
      <c r="C19" s="176" t="s">
        <v>250</v>
      </c>
      <c r="D19" s="531" t="s">
        <v>255</v>
      </c>
      <c r="E19" s="177">
        <v>0</v>
      </c>
      <c r="F19" s="598" t="s">
        <v>106</v>
      </c>
      <c r="G19" s="177">
        <v>0</v>
      </c>
      <c r="H19" s="598" t="s">
        <v>106</v>
      </c>
      <c r="I19" s="59">
        <v>0</v>
      </c>
      <c r="J19" s="536" t="s">
        <v>106</v>
      </c>
      <c r="K19" s="59">
        <v>0</v>
      </c>
      <c r="L19" s="536" t="s">
        <v>106</v>
      </c>
      <c r="M19" s="59">
        <v>0</v>
      </c>
      <c r="N19" s="536" t="s">
        <v>106</v>
      </c>
      <c r="O19" s="599">
        <f>MAX(F19,H19,J19,L19,N19)</f>
        <v>0</v>
      </c>
      <c r="P19" s="778"/>
    </row>
    <row r="20" spans="1:16" s="644" customFormat="1" ht="9.75" customHeight="1">
      <c r="A20" s="655"/>
      <c r="B20" s="656"/>
      <c r="C20" s="657"/>
      <c r="D20" s="657"/>
      <c r="E20" s="647"/>
      <c r="F20" s="647"/>
      <c r="G20" s="658"/>
      <c r="H20" s="647"/>
      <c r="I20" s="647"/>
      <c r="J20" s="647"/>
      <c r="K20" s="647"/>
      <c r="L20" s="647"/>
      <c r="M20" s="647"/>
      <c r="N20" s="647"/>
      <c r="O20" s="647"/>
      <c r="P20" s="651"/>
    </row>
    <row r="21" spans="1:16" s="644" customFormat="1" ht="15.75">
      <c r="A21" s="643"/>
      <c r="B21" s="732" t="s">
        <v>278</v>
      </c>
      <c r="C21" s="732"/>
      <c r="D21" s="732"/>
      <c r="E21" s="732"/>
      <c r="O21" s="733">
        <f ca="1">NOW()</f>
        <v>45158.498021874999</v>
      </c>
      <c r="P21" s="733"/>
    </row>
    <row r="22" spans="1:16" s="644" customFormat="1" ht="12" hidden="1" customHeight="1">
      <c r="A22" s="643"/>
    </row>
    <row r="23" spans="1:16" s="644" customFormat="1" ht="15.75" hidden="1">
      <c r="A23" s="771" t="s">
        <v>108</v>
      </c>
      <c r="B23" s="772"/>
      <c r="C23" s="772"/>
      <c r="D23" s="772"/>
      <c r="F23" s="771" t="s">
        <v>109</v>
      </c>
      <c r="G23" s="772"/>
      <c r="H23" s="772"/>
      <c r="I23" s="772"/>
      <c r="J23" s="772"/>
      <c r="L23" s="771" t="s">
        <v>110</v>
      </c>
      <c r="M23" s="772"/>
      <c r="N23" s="772"/>
      <c r="O23" s="772"/>
    </row>
    <row r="24" spans="1:16" s="644" customFormat="1" ht="30.75" hidden="1" customHeight="1">
      <c r="A24" s="771"/>
      <c r="B24" s="772"/>
      <c r="C24" s="772"/>
      <c r="D24" s="772"/>
      <c r="E24" s="652"/>
      <c r="F24" s="772"/>
      <c r="G24" s="772"/>
      <c r="H24" s="772"/>
      <c r="I24" s="772"/>
      <c r="J24" s="772"/>
      <c r="K24" s="652"/>
      <c r="L24" s="772"/>
      <c r="M24" s="772"/>
      <c r="N24" s="772"/>
      <c r="O24" s="772"/>
    </row>
    <row r="25" spans="1:16" s="644" customFormat="1" ht="21.75" hidden="1" customHeight="1">
      <c r="A25" s="771"/>
      <c r="B25" s="772"/>
      <c r="C25" s="772"/>
      <c r="D25" s="772"/>
      <c r="E25" s="652"/>
      <c r="F25" s="771"/>
      <c r="G25" s="772"/>
      <c r="H25" s="772"/>
      <c r="I25" s="772"/>
      <c r="J25" s="772"/>
      <c r="K25" s="652"/>
      <c r="L25" s="772"/>
      <c r="M25" s="772"/>
      <c r="N25" s="772"/>
      <c r="O25" s="772"/>
    </row>
    <row r="26" spans="1:16" s="644" customFormat="1" ht="15.75" hidden="1">
      <c r="A26" s="771" t="s">
        <v>159</v>
      </c>
      <c r="B26" s="772"/>
      <c r="C26" s="772"/>
      <c r="D26" s="772"/>
      <c r="E26" s="652"/>
      <c r="F26" s="771" t="s">
        <v>234</v>
      </c>
      <c r="G26" s="772"/>
      <c r="H26" s="772"/>
      <c r="I26" s="772"/>
      <c r="J26" s="772"/>
      <c r="K26" s="652"/>
      <c r="L26" s="771" t="s">
        <v>235</v>
      </c>
      <c r="M26" s="772"/>
      <c r="N26" s="772"/>
      <c r="O26" s="772"/>
    </row>
    <row r="27" spans="1:16" s="644" customFormat="1">
      <c r="A27" s="643"/>
    </row>
    <row r="28" spans="1:16" s="644" customFormat="1">
      <c r="A28" s="643"/>
    </row>
    <row r="29" spans="1:16" s="644" customFormat="1" ht="15.75">
      <c r="A29" s="652" t="s">
        <v>108</v>
      </c>
      <c r="F29" s="652" t="s">
        <v>109</v>
      </c>
      <c r="L29" s="652" t="s">
        <v>110</v>
      </c>
    </row>
    <row r="30" spans="1:16" s="644" customFormat="1" ht="22.5" customHeight="1">
      <c r="A30" s="652"/>
      <c r="E30" s="652"/>
      <c r="K30" s="652"/>
    </row>
    <row r="31" spans="1:16" s="644" customFormat="1" ht="50.25" customHeight="1">
      <c r="A31" s="652"/>
      <c r="E31" s="652"/>
      <c r="K31" s="652"/>
    </row>
    <row r="32" spans="1:16" s="644" customFormat="1" ht="15.75">
      <c r="A32" s="652" t="s">
        <v>159</v>
      </c>
      <c r="E32" s="652"/>
      <c r="F32" s="652" t="s">
        <v>234</v>
      </c>
      <c r="K32" s="652"/>
      <c r="L32" s="652" t="s">
        <v>235</v>
      </c>
    </row>
  </sheetData>
  <sheetProtection selectLockedCells="1" selectUnlockedCells="1"/>
  <sortState ref="A10:P15">
    <sortCondition descending="1" ref="O10:O15"/>
  </sortState>
  <mergeCells count="13">
    <mergeCell ref="B21:E21"/>
    <mergeCell ref="O21:P21"/>
    <mergeCell ref="B4:O4"/>
    <mergeCell ref="G8:H8"/>
    <mergeCell ref="I8:J8"/>
    <mergeCell ref="K8:L8"/>
    <mergeCell ref="M8:N8"/>
    <mergeCell ref="B5:P5"/>
    <mergeCell ref="A8:A9"/>
    <mergeCell ref="B8:B9"/>
    <mergeCell ref="C8:C9"/>
    <mergeCell ref="E8:F8"/>
    <mergeCell ref="O8:O9"/>
  </mergeCells>
  <phoneticPr fontId="39" type="noConversion"/>
  <pageMargins left="0.31527777777777777" right="0.31527777777777777" top="0.19652777777777777" bottom="0.15763888888888888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32"/>
  <sheetViews>
    <sheetView view="pageBreakPreview" zoomScaleNormal="100" zoomScaleSheetLayoutView="100" workbookViewId="0">
      <selection activeCell="B10" sqref="B10:P12"/>
    </sheetView>
  </sheetViews>
  <sheetFormatPr defaultColWidth="9.42578125" defaultRowHeight="15"/>
  <cols>
    <col min="1" max="1" width="4.85546875" style="1" customWidth="1"/>
    <col min="2" max="2" width="24.85546875" style="5" customWidth="1"/>
    <col min="3" max="4" width="12.42578125" style="5" customWidth="1"/>
    <col min="5" max="5" width="8.7109375" style="5" customWidth="1"/>
    <col min="6" max="6" width="9.42578125" style="5" customWidth="1"/>
    <col min="7" max="7" width="8.85546875" style="5" customWidth="1"/>
    <col min="8" max="8" width="9.42578125" style="5" customWidth="1"/>
    <col min="9" max="9" width="8.7109375" style="5" customWidth="1"/>
    <col min="10" max="10" width="9.42578125" style="5" customWidth="1"/>
    <col min="11" max="11" width="8.5703125" style="5" customWidth="1"/>
    <col min="12" max="12" width="9.5703125" style="5" customWidth="1"/>
    <col min="13" max="13" width="8.5703125" style="5" customWidth="1"/>
    <col min="14" max="14" width="9.7109375" style="5" customWidth="1"/>
    <col min="15" max="15" width="9.5703125" style="5" customWidth="1"/>
    <col min="16" max="16" width="11.5703125" style="5" customWidth="1"/>
    <col min="17" max="16384" width="9.42578125" style="5"/>
  </cols>
  <sheetData>
    <row r="1" spans="1:17" s="644" customFormat="1" ht="24" customHeight="1">
      <c r="A1" s="643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</row>
    <row r="2" spans="1:17" s="644" customFormat="1" ht="21" customHeight="1">
      <c r="A2" s="643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</row>
    <row r="3" spans="1:17" s="647" customFormat="1" ht="23.45" customHeight="1">
      <c r="A3" s="646"/>
      <c r="B3" s="734" t="s">
        <v>90</v>
      </c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</row>
    <row r="4" spans="1:17" s="647" customFormat="1" ht="21.6" customHeight="1">
      <c r="A4" s="646"/>
      <c r="B4" s="735" t="s">
        <v>279</v>
      </c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81"/>
      <c r="Q4" s="781"/>
    </row>
    <row r="5" spans="1:17" s="647" customFormat="1" ht="7.15" customHeight="1">
      <c r="A5" s="646"/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</row>
    <row r="6" spans="1:17" s="52" customFormat="1" ht="20.25">
      <c r="A6" s="50"/>
      <c r="B6" s="51" t="s">
        <v>149</v>
      </c>
      <c r="G6" s="53"/>
      <c r="H6" s="53"/>
      <c r="I6" s="53"/>
      <c r="J6" s="53"/>
      <c r="K6" s="53"/>
      <c r="L6" s="53"/>
    </row>
    <row r="7" spans="1:17" s="647" customFormat="1" ht="9" customHeight="1" thickBot="1">
      <c r="A7" s="646"/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</row>
    <row r="8" spans="1:17" s="268" customFormat="1" ht="17.25" customHeight="1" thickBot="1">
      <c r="A8" s="715" t="s">
        <v>1</v>
      </c>
      <c r="B8" s="717" t="s">
        <v>150</v>
      </c>
      <c r="C8" s="709" t="s">
        <v>94</v>
      </c>
      <c r="D8" s="709" t="s">
        <v>276</v>
      </c>
      <c r="E8" s="719" t="s">
        <v>95</v>
      </c>
      <c r="F8" s="719"/>
      <c r="G8" s="719" t="s">
        <v>96</v>
      </c>
      <c r="H8" s="719"/>
      <c r="I8" s="719" t="s">
        <v>97</v>
      </c>
      <c r="J8" s="719"/>
      <c r="K8" s="719" t="s">
        <v>98</v>
      </c>
      <c r="L8" s="719"/>
      <c r="M8" s="722" t="s">
        <v>99</v>
      </c>
      <c r="N8" s="722"/>
      <c r="O8" s="720" t="s">
        <v>158</v>
      </c>
      <c r="P8" s="272" t="s">
        <v>101</v>
      </c>
    </row>
    <row r="9" spans="1:17" s="268" customFormat="1" ht="27.6" customHeight="1" thickBot="1">
      <c r="A9" s="716"/>
      <c r="B9" s="718"/>
      <c r="C9" s="710"/>
      <c r="D9" s="710"/>
      <c r="E9" s="269" t="s">
        <v>102</v>
      </c>
      <c r="F9" s="270" t="s">
        <v>103</v>
      </c>
      <c r="G9" s="269" t="s">
        <v>102</v>
      </c>
      <c r="H9" s="270" t="s">
        <v>103</v>
      </c>
      <c r="I9" s="269" t="s">
        <v>102</v>
      </c>
      <c r="J9" s="270" t="s">
        <v>103</v>
      </c>
      <c r="K9" s="269" t="s">
        <v>102</v>
      </c>
      <c r="L9" s="270" t="s">
        <v>103</v>
      </c>
      <c r="M9" s="269" t="s">
        <v>102</v>
      </c>
      <c r="N9" s="270" t="s">
        <v>103</v>
      </c>
      <c r="O9" s="721"/>
      <c r="P9" s="274" t="s">
        <v>104</v>
      </c>
    </row>
    <row r="10" spans="1:17" ht="19.899999999999999" customHeight="1">
      <c r="A10" s="171">
        <v>1</v>
      </c>
      <c r="B10" s="24" t="s">
        <v>277</v>
      </c>
      <c r="C10" s="25" t="s">
        <v>164</v>
      </c>
      <c r="D10" s="529" t="s">
        <v>266</v>
      </c>
      <c r="E10" s="59">
        <v>8.66</v>
      </c>
      <c r="F10" s="63">
        <f>1800/E10</f>
        <v>207.85219399538107</v>
      </c>
      <c r="G10" s="59">
        <v>0</v>
      </c>
      <c r="H10" s="536" t="s">
        <v>106</v>
      </c>
      <c r="I10" s="59">
        <v>8.43</v>
      </c>
      <c r="J10" s="63">
        <f>1800/I10</f>
        <v>213.52313167259788</v>
      </c>
      <c r="K10" s="59">
        <v>7.92</v>
      </c>
      <c r="L10" s="63">
        <f>1800/K10</f>
        <v>227.27272727272728</v>
      </c>
      <c r="M10" s="59">
        <v>0</v>
      </c>
      <c r="N10" s="536" t="s">
        <v>106</v>
      </c>
      <c r="O10" s="62">
        <f>MAX(F10,H10,J10,L10,N10)</f>
        <v>227.27272727272728</v>
      </c>
      <c r="P10" s="204">
        <v>1</v>
      </c>
    </row>
    <row r="11" spans="1:17" ht="19.899999999999999" customHeight="1">
      <c r="A11" s="171">
        <v>4</v>
      </c>
      <c r="B11" s="24" t="s">
        <v>70</v>
      </c>
      <c r="C11" s="25" t="s">
        <v>168</v>
      </c>
      <c r="D11" s="529" t="s">
        <v>71</v>
      </c>
      <c r="E11" s="59">
        <v>8.19</v>
      </c>
      <c r="F11" s="63">
        <f>1800/E11</f>
        <v>219.7802197802198</v>
      </c>
      <c r="G11" s="59">
        <v>8.6300000000000008</v>
      </c>
      <c r="H11" s="536">
        <f>1800/G11</f>
        <v>208.57473928157589</v>
      </c>
      <c r="I11" s="59">
        <v>8.18</v>
      </c>
      <c r="J11" s="536">
        <f>1800/I11</f>
        <v>220.04889975550122</v>
      </c>
      <c r="K11" s="59">
        <v>0</v>
      </c>
      <c r="L11" s="536" t="s">
        <v>106</v>
      </c>
      <c r="M11" s="59">
        <v>8</v>
      </c>
      <c r="N11" s="536">
        <f>1800/M11</f>
        <v>225</v>
      </c>
      <c r="O11" s="62">
        <f>MAX(F11,H11,J11,L11,N11)</f>
        <v>225</v>
      </c>
      <c r="P11" s="204">
        <v>2</v>
      </c>
    </row>
    <row r="12" spans="1:17" ht="19.899999999999999" customHeight="1">
      <c r="A12" s="171">
        <v>5</v>
      </c>
      <c r="B12" s="24" t="s">
        <v>238</v>
      </c>
      <c r="C12" s="25" t="s">
        <v>164</v>
      </c>
      <c r="D12" s="529" t="s">
        <v>28</v>
      </c>
      <c r="E12" s="59">
        <v>8.73</v>
      </c>
      <c r="F12" s="63">
        <f>1800/E12</f>
        <v>206.18556701030926</v>
      </c>
      <c r="G12" s="59">
        <v>0</v>
      </c>
      <c r="H12" s="63" t="s">
        <v>106</v>
      </c>
      <c r="I12" s="59">
        <v>0</v>
      </c>
      <c r="J12" s="536" t="s">
        <v>106</v>
      </c>
      <c r="K12" s="59">
        <v>8.1199999999999992</v>
      </c>
      <c r="L12" s="63">
        <f>1800/K12</f>
        <v>221.67487684729065</v>
      </c>
      <c r="M12" s="59">
        <v>8.33</v>
      </c>
      <c r="N12" s="536">
        <f>1800/M12</f>
        <v>216.08643457382954</v>
      </c>
      <c r="O12" s="62">
        <f>MAX(F12,H12,J12,L12,N12)</f>
        <v>221.67487684729065</v>
      </c>
      <c r="P12" s="204">
        <v>3</v>
      </c>
    </row>
    <row r="13" spans="1:17" ht="19.899999999999999" customHeight="1">
      <c r="A13" s="171">
        <v>2</v>
      </c>
      <c r="B13" s="24" t="s">
        <v>68</v>
      </c>
      <c r="C13" s="25" t="s">
        <v>168</v>
      </c>
      <c r="D13" s="529" t="s">
        <v>256</v>
      </c>
      <c r="E13" s="59">
        <v>8.2799999999999994</v>
      </c>
      <c r="F13" s="63">
        <f>1800/E13</f>
        <v>217.39130434782609</v>
      </c>
      <c r="G13" s="59">
        <v>0</v>
      </c>
      <c r="H13" s="63" t="s">
        <v>105</v>
      </c>
      <c r="I13" s="59">
        <v>0</v>
      </c>
      <c r="J13" s="63" t="s">
        <v>106</v>
      </c>
      <c r="K13" s="59">
        <v>0</v>
      </c>
      <c r="L13" s="536" t="s">
        <v>106</v>
      </c>
      <c r="M13" s="59">
        <v>0</v>
      </c>
      <c r="N13" s="63" t="s">
        <v>106</v>
      </c>
      <c r="O13" s="62">
        <f>MAX(F13,H13,J13,L13,N13)</f>
        <v>217.39130434782609</v>
      </c>
      <c r="P13" s="780">
        <v>4</v>
      </c>
    </row>
    <row r="14" spans="1:17" ht="19.899999999999999" customHeight="1">
      <c r="A14" s="171">
        <v>3</v>
      </c>
      <c r="B14" s="24" t="s">
        <v>53</v>
      </c>
      <c r="C14" s="25" t="s">
        <v>168</v>
      </c>
      <c r="D14" s="529" t="s">
        <v>54</v>
      </c>
      <c r="E14" s="59">
        <v>8.77</v>
      </c>
      <c r="F14" s="63">
        <f>1800/E14</f>
        <v>205.24515393386545</v>
      </c>
      <c r="G14" s="59">
        <v>9.0299999999999994</v>
      </c>
      <c r="H14" s="536">
        <f>1800/G14</f>
        <v>199.33554817275748</v>
      </c>
      <c r="I14" s="59">
        <v>0</v>
      </c>
      <c r="J14" s="536" t="s">
        <v>106</v>
      </c>
      <c r="K14" s="59">
        <v>8.6199999999999992</v>
      </c>
      <c r="L14" s="63">
        <f>1800/K14</f>
        <v>208.81670533642693</v>
      </c>
      <c r="M14" s="59">
        <v>0</v>
      </c>
      <c r="N14" s="63" t="s">
        <v>106</v>
      </c>
      <c r="O14" s="62">
        <f>MAX(F14,H14,J14,L14,N14)</f>
        <v>208.81670533642693</v>
      </c>
      <c r="P14" s="780">
        <v>5</v>
      </c>
    </row>
    <row r="15" spans="1:17" s="140" customFormat="1" ht="19.899999999999999" customHeight="1">
      <c r="A15" s="171">
        <v>6</v>
      </c>
      <c r="B15" s="24" t="s">
        <v>184</v>
      </c>
      <c r="C15" s="25" t="s">
        <v>202</v>
      </c>
      <c r="D15" s="529" t="s">
        <v>46</v>
      </c>
      <c r="E15" s="59">
        <v>0</v>
      </c>
      <c r="F15" s="536" t="s">
        <v>106</v>
      </c>
      <c r="G15" s="59">
        <v>0</v>
      </c>
      <c r="H15" s="536" t="s">
        <v>106</v>
      </c>
      <c r="I15" s="59">
        <v>0</v>
      </c>
      <c r="J15" s="536" t="s">
        <v>106</v>
      </c>
      <c r="K15" s="59">
        <v>0</v>
      </c>
      <c r="L15" s="536" t="s">
        <v>106</v>
      </c>
      <c r="M15" s="59">
        <v>0</v>
      </c>
      <c r="N15" s="536" t="s">
        <v>106</v>
      </c>
      <c r="O15" s="62">
        <f>MAX(F15,H15,J15,L15,N15)</f>
        <v>0</v>
      </c>
      <c r="P15" s="205"/>
    </row>
    <row r="16" spans="1:17" s="140" customFormat="1" ht="19.899999999999999" customHeight="1">
      <c r="A16" s="171">
        <v>7</v>
      </c>
      <c r="B16" s="24" t="s">
        <v>19</v>
      </c>
      <c r="C16" s="25" t="s">
        <v>249</v>
      </c>
      <c r="D16" s="529" t="s">
        <v>20</v>
      </c>
      <c r="E16" s="59">
        <v>0</v>
      </c>
      <c r="F16" s="536" t="s">
        <v>106</v>
      </c>
      <c r="G16" s="59">
        <v>0</v>
      </c>
      <c r="H16" s="536" t="s">
        <v>106</v>
      </c>
      <c r="I16" s="59">
        <v>0</v>
      </c>
      <c r="J16" s="536" t="s">
        <v>106</v>
      </c>
      <c r="K16" s="59">
        <v>0</v>
      </c>
      <c r="L16" s="536" t="s">
        <v>106</v>
      </c>
      <c r="M16" s="59">
        <v>0</v>
      </c>
      <c r="N16" s="536" t="s">
        <v>106</v>
      </c>
      <c r="O16" s="62">
        <f>MAX(F16,H16,J16,L16,N16)</f>
        <v>0</v>
      </c>
      <c r="P16" s="205"/>
    </row>
    <row r="17" spans="1:16" s="140" customFormat="1" ht="19.899999999999999" customHeight="1">
      <c r="A17" s="171">
        <v>8</v>
      </c>
      <c r="B17" s="24" t="s">
        <v>247</v>
      </c>
      <c r="C17" s="25" t="s">
        <v>164</v>
      </c>
      <c r="D17" s="529" t="s">
        <v>28</v>
      </c>
      <c r="E17" s="59">
        <v>0</v>
      </c>
      <c r="F17" s="536" t="s">
        <v>106</v>
      </c>
      <c r="G17" s="59">
        <v>0</v>
      </c>
      <c r="H17" s="536" t="s">
        <v>106</v>
      </c>
      <c r="I17" s="59">
        <v>0</v>
      </c>
      <c r="J17" s="536" t="s">
        <v>106</v>
      </c>
      <c r="K17" s="59">
        <v>0</v>
      </c>
      <c r="L17" s="536" t="s">
        <v>106</v>
      </c>
      <c r="M17" s="59">
        <v>0</v>
      </c>
      <c r="N17" s="536" t="s">
        <v>106</v>
      </c>
      <c r="O17" s="62">
        <f>MAX(F17,H17,J17,L17,N17)</f>
        <v>0</v>
      </c>
      <c r="P17" s="173"/>
    </row>
    <row r="18" spans="1:16" s="140" customFormat="1" ht="19.899999999999999" customHeight="1">
      <c r="A18" s="171">
        <v>9</v>
      </c>
      <c r="B18" s="24" t="s">
        <v>191</v>
      </c>
      <c r="C18" s="25" t="s">
        <v>249</v>
      </c>
      <c r="D18" s="529" t="s">
        <v>22</v>
      </c>
      <c r="E18" s="59">
        <v>0</v>
      </c>
      <c r="F18" s="536" t="s">
        <v>106</v>
      </c>
      <c r="G18" s="59">
        <v>0</v>
      </c>
      <c r="H18" s="536" t="s">
        <v>106</v>
      </c>
      <c r="I18" s="59">
        <v>0</v>
      </c>
      <c r="J18" s="536" t="s">
        <v>106</v>
      </c>
      <c r="K18" s="59">
        <v>0</v>
      </c>
      <c r="L18" s="536" t="s">
        <v>106</v>
      </c>
      <c r="M18" s="59">
        <v>0</v>
      </c>
      <c r="N18" s="536" t="s">
        <v>106</v>
      </c>
      <c r="O18" s="62">
        <f>MAX(F18,H18,J18,L18,N18)</f>
        <v>0</v>
      </c>
      <c r="P18" s="173"/>
    </row>
    <row r="19" spans="1:16" s="140" customFormat="1" ht="19.899999999999999" customHeight="1" thickBot="1">
      <c r="A19" s="174">
        <v>10</v>
      </c>
      <c r="B19" s="175" t="s">
        <v>50</v>
      </c>
      <c r="C19" s="176" t="s">
        <v>166</v>
      </c>
      <c r="D19" s="531" t="s">
        <v>51</v>
      </c>
      <c r="E19" s="177">
        <v>0</v>
      </c>
      <c r="F19" s="598" t="s">
        <v>106</v>
      </c>
      <c r="G19" s="177">
        <v>0</v>
      </c>
      <c r="H19" s="598" t="s">
        <v>106</v>
      </c>
      <c r="I19" s="177">
        <v>0</v>
      </c>
      <c r="J19" s="598" t="s">
        <v>106</v>
      </c>
      <c r="K19" s="177">
        <v>0</v>
      </c>
      <c r="L19" s="598" t="s">
        <v>106</v>
      </c>
      <c r="M19" s="177">
        <v>0</v>
      </c>
      <c r="N19" s="598" t="s">
        <v>106</v>
      </c>
      <c r="O19" s="599">
        <f>MAX(F19,H19,J19,L19,N19)</f>
        <v>0</v>
      </c>
      <c r="P19" s="779"/>
    </row>
    <row r="20" spans="1:16" s="644" customFormat="1">
      <c r="A20" s="655"/>
      <c r="B20" s="656"/>
      <c r="C20" s="657"/>
      <c r="D20" s="657"/>
      <c r="E20" s="647"/>
      <c r="F20" s="647"/>
      <c r="G20" s="658"/>
      <c r="H20" s="647"/>
      <c r="I20" s="647"/>
      <c r="J20" s="647"/>
      <c r="K20" s="647"/>
      <c r="L20" s="647"/>
      <c r="M20" s="647"/>
      <c r="N20" s="647"/>
      <c r="O20" s="647"/>
      <c r="P20" s="651"/>
    </row>
    <row r="21" spans="1:16" s="644" customFormat="1" ht="15.75">
      <c r="A21" s="643"/>
      <c r="B21" s="732" t="s">
        <v>278</v>
      </c>
      <c r="C21" s="732"/>
      <c r="D21" s="732"/>
      <c r="E21" s="732"/>
      <c r="F21" s="732"/>
      <c r="O21" s="733">
        <f ca="1">NOW()</f>
        <v>45158.498021874999</v>
      </c>
      <c r="P21" s="733"/>
    </row>
    <row r="22" spans="1:16" s="644" customFormat="1" hidden="1">
      <c r="A22" s="643"/>
    </row>
    <row r="23" spans="1:16" s="644" customFormat="1" ht="15.75" hidden="1">
      <c r="A23" s="771" t="s">
        <v>108</v>
      </c>
      <c r="B23" s="772"/>
      <c r="C23" s="772"/>
      <c r="D23" s="772"/>
      <c r="F23" s="771" t="s">
        <v>109</v>
      </c>
      <c r="G23" s="772"/>
      <c r="H23" s="772"/>
      <c r="I23" s="772"/>
      <c r="J23" s="772"/>
      <c r="L23" s="771" t="s">
        <v>110</v>
      </c>
      <c r="M23" s="772"/>
      <c r="N23" s="772"/>
      <c r="O23" s="772"/>
    </row>
    <row r="24" spans="1:16" s="644" customFormat="1" ht="15.75" hidden="1">
      <c r="A24" s="771"/>
      <c r="B24" s="772"/>
      <c r="C24" s="772"/>
      <c r="D24" s="772"/>
      <c r="E24" s="652"/>
      <c r="F24" s="772"/>
      <c r="G24" s="772"/>
      <c r="H24" s="772"/>
      <c r="I24" s="772"/>
      <c r="J24" s="772"/>
      <c r="K24" s="652"/>
      <c r="L24" s="772"/>
      <c r="M24" s="772"/>
      <c r="N24" s="772"/>
      <c r="O24" s="772"/>
    </row>
    <row r="25" spans="1:16" s="644" customFormat="1" ht="15.75" hidden="1">
      <c r="A25" s="771"/>
      <c r="B25" s="772"/>
      <c r="C25" s="772"/>
      <c r="D25" s="772"/>
      <c r="E25" s="652"/>
      <c r="F25" s="772"/>
      <c r="G25" s="772"/>
      <c r="H25" s="772"/>
      <c r="I25" s="772"/>
      <c r="J25" s="772"/>
      <c r="K25" s="652"/>
      <c r="L25" s="772"/>
      <c r="M25" s="772"/>
      <c r="N25" s="772"/>
      <c r="O25" s="772"/>
    </row>
    <row r="26" spans="1:16" s="644" customFormat="1" ht="15.75" hidden="1">
      <c r="A26" s="771" t="s">
        <v>159</v>
      </c>
      <c r="B26" s="772"/>
      <c r="C26" s="772"/>
      <c r="D26" s="772"/>
      <c r="E26" s="652"/>
      <c r="F26" s="771" t="s">
        <v>234</v>
      </c>
      <c r="G26" s="772"/>
      <c r="H26" s="772"/>
      <c r="I26" s="772"/>
      <c r="J26" s="772"/>
      <c r="K26" s="652"/>
      <c r="L26" s="771" t="s">
        <v>235</v>
      </c>
      <c r="M26" s="772"/>
      <c r="N26" s="772"/>
      <c r="O26" s="772"/>
    </row>
    <row r="27" spans="1:16" s="644" customFormat="1" hidden="1">
      <c r="A27" s="643"/>
    </row>
    <row r="28" spans="1:16" s="644" customFormat="1">
      <c r="A28" s="643"/>
    </row>
    <row r="29" spans="1:16" s="644" customFormat="1" ht="15.75">
      <c r="A29" s="652" t="s">
        <v>108</v>
      </c>
      <c r="F29" s="652" t="s">
        <v>109</v>
      </c>
      <c r="L29" s="652" t="s">
        <v>110</v>
      </c>
    </row>
    <row r="30" spans="1:16" s="644" customFormat="1" ht="22.5" customHeight="1">
      <c r="A30" s="652"/>
      <c r="E30" s="652"/>
      <c r="K30" s="652"/>
    </row>
    <row r="31" spans="1:16" s="644" customFormat="1" ht="50.25" customHeight="1">
      <c r="A31" s="652"/>
      <c r="E31" s="652"/>
      <c r="K31" s="652"/>
    </row>
    <row r="32" spans="1:16" s="644" customFormat="1" ht="15.75">
      <c r="A32" s="652" t="s">
        <v>159</v>
      </c>
      <c r="E32" s="652"/>
      <c r="F32" s="652" t="s">
        <v>234</v>
      </c>
      <c r="K32" s="652"/>
      <c r="L32" s="652" t="s">
        <v>235</v>
      </c>
    </row>
  </sheetData>
  <sheetProtection selectLockedCells="1" selectUnlockedCells="1"/>
  <sortState ref="A10:Q14">
    <sortCondition descending="1" ref="O10:O14"/>
  </sortState>
  <mergeCells count="14">
    <mergeCell ref="O21:P21"/>
    <mergeCell ref="B3:O3"/>
    <mergeCell ref="G8:H8"/>
    <mergeCell ref="I8:J8"/>
    <mergeCell ref="K8:L8"/>
    <mergeCell ref="M8:N8"/>
    <mergeCell ref="B21:F21"/>
    <mergeCell ref="D8:D9"/>
    <mergeCell ref="B4:O4"/>
    <mergeCell ref="A8:A9"/>
    <mergeCell ref="B8:B9"/>
    <mergeCell ref="C8:C9"/>
    <mergeCell ref="E8:F8"/>
    <mergeCell ref="O8:O9"/>
  </mergeCells>
  <phoneticPr fontId="39" type="noConversion"/>
  <pageMargins left="0.31527777777777777" right="0.31527777777777777" top="0.19652777777777777" bottom="0.15763888888888888" header="0.51180555555555551" footer="0.51180555555555551"/>
  <pageSetup paperSize="9" scale="84" firstPageNumber="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26"/>
  <sheetViews>
    <sheetView view="pageBreakPreview" zoomScale="110" zoomScaleNormal="110" zoomScaleSheetLayoutView="110" workbookViewId="0">
      <selection activeCell="A10" sqref="A10:P12"/>
    </sheetView>
  </sheetViews>
  <sheetFormatPr defaultColWidth="9.42578125" defaultRowHeight="15"/>
  <cols>
    <col min="1" max="1" width="4.85546875" style="1" customWidth="1"/>
    <col min="2" max="2" width="23.28515625" style="5" customWidth="1"/>
    <col min="3" max="4" width="10.85546875" style="5" customWidth="1"/>
    <col min="5" max="5" width="8.7109375" style="5" customWidth="1"/>
    <col min="6" max="6" width="9.42578125" style="5" customWidth="1"/>
    <col min="7" max="7" width="8.85546875" style="5" customWidth="1"/>
    <col min="8" max="8" width="9.42578125" style="5" customWidth="1"/>
    <col min="9" max="9" width="8.7109375" style="5" customWidth="1"/>
    <col min="10" max="10" width="9.42578125" style="5" customWidth="1"/>
    <col min="11" max="11" width="8.5703125" style="5" customWidth="1"/>
    <col min="12" max="12" width="9.5703125" style="5" customWidth="1"/>
    <col min="13" max="13" width="8.5703125" style="5" customWidth="1"/>
    <col min="14" max="14" width="9.7109375" style="5" customWidth="1"/>
    <col min="15" max="15" width="9.5703125" style="5" customWidth="1"/>
    <col min="16" max="16" width="11.5703125" style="5" customWidth="1"/>
    <col min="17" max="16384" width="9.42578125" style="5"/>
  </cols>
  <sheetData>
    <row r="1" spans="1:16" s="644" customFormat="1" ht="24" customHeight="1">
      <c r="A1" s="643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</row>
    <row r="2" spans="1:16" s="644" customFormat="1" ht="14.45" customHeight="1">
      <c r="A2" s="643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</row>
    <row r="3" spans="1:16" s="647" customFormat="1" ht="23.45" customHeight="1">
      <c r="A3" s="646"/>
      <c r="B3" s="734" t="s">
        <v>90</v>
      </c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</row>
    <row r="4" spans="1:16" s="647" customFormat="1" ht="21.6" customHeight="1">
      <c r="A4" s="646"/>
      <c r="B4" s="735" t="s">
        <v>279</v>
      </c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</row>
    <row r="5" spans="1:16" s="647" customFormat="1" ht="7.15" customHeight="1">
      <c r="A5" s="646"/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</row>
    <row r="6" spans="1:16" s="52" customFormat="1" ht="20.25">
      <c r="A6" s="50"/>
      <c r="B6" s="51" t="s">
        <v>129</v>
      </c>
      <c r="C6" s="51"/>
      <c r="G6" s="53"/>
      <c r="H6" s="53"/>
      <c r="I6" s="53"/>
      <c r="J6" s="53"/>
      <c r="K6" s="53"/>
      <c r="L6" s="53"/>
    </row>
    <row r="7" spans="1:16" s="49" customFormat="1" ht="11.45" customHeight="1" thickBot="1">
      <c r="A7" s="48"/>
      <c r="B7" s="47"/>
      <c r="C7" s="299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6" s="268" customFormat="1" ht="21" customHeight="1" thickBot="1">
      <c r="A8" s="715" t="s">
        <v>1</v>
      </c>
      <c r="B8" s="723" t="s">
        <v>93</v>
      </c>
      <c r="C8" s="730" t="s">
        <v>94</v>
      </c>
      <c r="D8" s="725" t="s">
        <v>276</v>
      </c>
      <c r="E8" s="715" t="s">
        <v>95</v>
      </c>
      <c r="F8" s="727"/>
      <c r="G8" s="715" t="s">
        <v>96</v>
      </c>
      <c r="H8" s="727"/>
      <c r="I8" s="722" t="s">
        <v>97</v>
      </c>
      <c r="J8" s="719"/>
      <c r="K8" s="719" t="s">
        <v>98</v>
      </c>
      <c r="L8" s="719"/>
      <c r="M8" s="722" t="s">
        <v>99</v>
      </c>
      <c r="N8" s="722"/>
      <c r="O8" s="728" t="s">
        <v>158</v>
      </c>
      <c r="P8" s="267" t="s">
        <v>101</v>
      </c>
    </row>
    <row r="9" spans="1:16" s="268" customFormat="1" ht="27.6" customHeight="1" thickBot="1">
      <c r="A9" s="716"/>
      <c r="B9" s="724"/>
      <c r="C9" s="731"/>
      <c r="D9" s="726"/>
      <c r="E9" s="602" t="s">
        <v>102</v>
      </c>
      <c r="F9" s="603" t="s">
        <v>103</v>
      </c>
      <c r="G9" s="604" t="s">
        <v>102</v>
      </c>
      <c r="H9" s="605" t="s">
        <v>103</v>
      </c>
      <c r="I9" s="601" t="s">
        <v>102</v>
      </c>
      <c r="J9" s="270" t="s">
        <v>103</v>
      </c>
      <c r="K9" s="269" t="s">
        <v>102</v>
      </c>
      <c r="L9" s="270" t="s">
        <v>103</v>
      </c>
      <c r="M9" s="269" t="s">
        <v>102</v>
      </c>
      <c r="N9" s="270" t="s">
        <v>103</v>
      </c>
      <c r="O9" s="729"/>
      <c r="P9" s="271" t="s">
        <v>104</v>
      </c>
    </row>
    <row r="10" spans="1:16" ht="19.899999999999999" customHeight="1">
      <c r="A10" s="171">
        <v>4</v>
      </c>
      <c r="B10" s="24" t="s">
        <v>238</v>
      </c>
      <c r="C10" s="430" t="s">
        <v>205</v>
      </c>
      <c r="D10" s="600" t="s">
        <v>29</v>
      </c>
      <c r="E10" s="239">
        <v>8.7899999999999991</v>
      </c>
      <c r="F10" s="240">
        <f>1800/E10</f>
        <v>204.77815699658706</v>
      </c>
      <c r="G10" s="239">
        <v>0</v>
      </c>
      <c r="H10" s="240" t="s">
        <v>106</v>
      </c>
      <c r="I10" s="239">
        <v>0</v>
      </c>
      <c r="J10" s="240" t="s">
        <v>106</v>
      </c>
      <c r="K10" s="239">
        <v>0</v>
      </c>
      <c r="L10" s="240" t="s">
        <v>106</v>
      </c>
      <c r="M10" s="239">
        <v>0</v>
      </c>
      <c r="N10" s="240" t="s">
        <v>106</v>
      </c>
      <c r="O10" s="62">
        <f t="shared" ref="O10:O19" si="0">MAX(F10,H10,J10,L10,N10)</f>
        <v>204.77815699658706</v>
      </c>
      <c r="P10" s="194">
        <v>1</v>
      </c>
    </row>
    <row r="11" spans="1:16" ht="19.899999999999999" customHeight="1">
      <c r="A11" s="171">
        <v>1</v>
      </c>
      <c r="B11" s="24" t="s">
        <v>239</v>
      </c>
      <c r="C11" s="430" t="s">
        <v>205</v>
      </c>
      <c r="D11" s="600" t="s">
        <v>28</v>
      </c>
      <c r="E11" s="239">
        <v>0</v>
      </c>
      <c r="F11" s="240" t="s">
        <v>106</v>
      </c>
      <c r="G11" s="239">
        <v>0</v>
      </c>
      <c r="H11" s="240" t="s">
        <v>106</v>
      </c>
      <c r="I11" s="239">
        <v>8.86</v>
      </c>
      <c r="J11" s="240">
        <f>1800/I11</f>
        <v>203.1602708803612</v>
      </c>
      <c r="K11" s="239">
        <v>0</v>
      </c>
      <c r="L11" s="240" t="s">
        <v>106</v>
      </c>
      <c r="M11" s="239">
        <v>0</v>
      </c>
      <c r="N11" s="240" t="s">
        <v>106</v>
      </c>
      <c r="O11" s="62">
        <f t="shared" si="0"/>
        <v>203.1602708803612</v>
      </c>
      <c r="P11" s="194">
        <v>2</v>
      </c>
    </row>
    <row r="12" spans="1:16" ht="19.899999999999999" customHeight="1">
      <c r="A12" s="171">
        <v>5</v>
      </c>
      <c r="B12" s="24" t="s">
        <v>42</v>
      </c>
      <c r="C12" s="430" t="s">
        <v>202</v>
      </c>
      <c r="D12" s="600" t="s">
        <v>43</v>
      </c>
      <c r="E12" s="239">
        <v>0</v>
      </c>
      <c r="F12" s="240" t="s">
        <v>106</v>
      </c>
      <c r="G12" s="239">
        <v>9.1</v>
      </c>
      <c r="H12" s="240">
        <f>1800/G12</f>
        <v>197.80219780219781</v>
      </c>
      <c r="I12" s="239">
        <v>9.9600000000000009</v>
      </c>
      <c r="J12" s="240">
        <f>1800/I12</f>
        <v>180.72289156626505</v>
      </c>
      <c r="K12" s="239">
        <v>0</v>
      </c>
      <c r="L12" s="240" t="s">
        <v>106</v>
      </c>
      <c r="M12" s="239">
        <v>9.7899999999999991</v>
      </c>
      <c r="N12" s="240">
        <f>1800/M12</f>
        <v>183.86108273748724</v>
      </c>
      <c r="O12" s="62">
        <f t="shared" si="0"/>
        <v>197.80219780219781</v>
      </c>
      <c r="P12" s="194">
        <v>3</v>
      </c>
    </row>
    <row r="13" spans="1:16" ht="19.899999999999999" customHeight="1">
      <c r="A13" s="171">
        <v>3</v>
      </c>
      <c r="B13" s="24" t="s">
        <v>68</v>
      </c>
      <c r="C13" s="430" t="s">
        <v>168</v>
      </c>
      <c r="D13" s="600" t="s">
        <v>256</v>
      </c>
      <c r="E13" s="239">
        <v>0</v>
      </c>
      <c r="F13" s="240" t="s">
        <v>106</v>
      </c>
      <c r="G13" s="239">
        <v>0</v>
      </c>
      <c r="H13" s="240" t="s">
        <v>105</v>
      </c>
      <c r="I13" s="535">
        <v>12.97</v>
      </c>
      <c r="J13" s="242">
        <f>1800/I13</f>
        <v>138.78180416345413</v>
      </c>
      <c r="K13" s="239">
        <v>0</v>
      </c>
      <c r="L13" s="240" t="s">
        <v>106</v>
      </c>
      <c r="M13" s="239">
        <v>0</v>
      </c>
      <c r="N13" s="240" t="s">
        <v>106</v>
      </c>
      <c r="O13" s="62">
        <f t="shared" si="0"/>
        <v>138.78180416345413</v>
      </c>
      <c r="P13" s="653">
        <v>4</v>
      </c>
    </row>
    <row r="14" spans="1:16" ht="19.899999999999999" customHeight="1">
      <c r="A14" s="171">
        <v>2</v>
      </c>
      <c r="B14" s="24" t="s">
        <v>53</v>
      </c>
      <c r="C14" s="430" t="s">
        <v>168</v>
      </c>
      <c r="D14" s="600" t="s">
        <v>54</v>
      </c>
      <c r="E14" s="243">
        <v>0</v>
      </c>
      <c r="F14" s="244" t="s">
        <v>106</v>
      </c>
      <c r="G14" s="239">
        <v>0</v>
      </c>
      <c r="H14" s="240" t="s">
        <v>105</v>
      </c>
      <c r="I14" s="239">
        <v>0</v>
      </c>
      <c r="J14" s="240" t="s">
        <v>106</v>
      </c>
      <c r="K14" s="239">
        <v>0</v>
      </c>
      <c r="L14" s="240" t="s">
        <v>105</v>
      </c>
      <c r="M14" s="239">
        <v>0</v>
      </c>
      <c r="N14" s="240" t="s">
        <v>106</v>
      </c>
      <c r="O14" s="62">
        <f t="shared" si="0"/>
        <v>0</v>
      </c>
      <c r="P14" s="212"/>
    </row>
    <row r="15" spans="1:16" ht="19.899999999999999" customHeight="1">
      <c r="A15" s="171">
        <v>6</v>
      </c>
      <c r="B15" s="24" t="s">
        <v>188</v>
      </c>
      <c r="C15" s="430" t="s">
        <v>168</v>
      </c>
      <c r="D15" s="600" t="s">
        <v>252</v>
      </c>
      <c r="E15" s="239">
        <v>0</v>
      </c>
      <c r="F15" s="240" t="s">
        <v>106</v>
      </c>
      <c r="G15" s="241">
        <v>0</v>
      </c>
      <c r="H15" s="242" t="s">
        <v>106</v>
      </c>
      <c r="I15" s="535">
        <v>0</v>
      </c>
      <c r="J15" s="242" t="s">
        <v>106</v>
      </c>
      <c r="K15" s="239">
        <v>0</v>
      </c>
      <c r="L15" s="240" t="s">
        <v>106</v>
      </c>
      <c r="M15" s="59">
        <v>0</v>
      </c>
      <c r="N15" s="242" t="s">
        <v>105</v>
      </c>
      <c r="O15" s="62">
        <f t="shared" si="0"/>
        <v>0</v>
      </c>
      <c r="P15" s="212"/>
    </row>
    <row r="16" spans="1:16" ht="19.899999999999999" customHeight="1">
      <c r="A16" s="171">
        <v>7</v>
      </c>
      <c r="B16" s="24" t="s">
        <v>185</v>
      </c>
      <c r="C16" s="430" t="s">
        <v>202</v>
      </c>
      <c r="D16" s="600" t="s">
        <v>195</v>
      </c>
      <c r="E16" s="239">
        <v>0</v>
      </c>
      <c r="F16" s="240" t="s">
        <v>106</v>
      </c>
      <c r="G16" s="239">
        <v>0</v>
      </c>
      <c r="H16" s="240" t="s">
        <v>106</v>
      </c>
      <c r="I16" s="239">
        <v>0</v>
      </c>
      <c r="J16" s="240" t="s">
        <v>106</v>
      </c>
      <c r="K16" s="239">
        <v>0</v>
      </c>
      <c r="L16" s="240" t="s">
        <v>106</v>
      </c>
      <c r="M16" s="624">
        <v>0</v>
      </c>
      <c r="N16" s="625" t="s">
        <v>106</v>
      </c>
      <c r="O16" s="62">
        <f t="shared" si="0"/>
        <v>0</v>
      </c>
      <c r="P16" s="533"/>
    </row>
    <row r="17" spans="1:16" ht="19.899999999999999" customHeight="1">
      <c r="A17" s="171">
        <v>8</v>
      </c>
      <c r="B17" s="24" t="s">
        <v>254</v>
      </c>
      <c r="C17" s="430" t="s">
        <v>250</v>
      </c>
      <c r="D17" s="600" t="s">
        <v>40</v>
      </c>
      <c r="E17" s="239">
        <v>0</v>
      </c>
      <c r="F17" s="240" t="s">
        <v>106</v>
      </c>
      <c r="G17" s="239">
        <v>0</v>
      </c>
      <c r="H17" s="240" t="s">
        <v>106</v>
      </c>
      <c r="I17" s="239">
        <v>0</v>
      </c>
      <c r="J17" s="240" t="s">
        <v>106</v>
      </c>
      <c r="K17" s="239">
        <v>0</v>
      </c>
      <c r="L17" s="240" t="s">
        <v>106</v>
      </c>
      <c r="M17" s="239">
        <v>0</v>
      </c>
      <c r="N17" s="240" t="s">
        <v>106</v>
      </c>
      <c r="O17" s="62">
        <f t="shared" si="0"/>
        <v>0</v>
      </c>
      <c r="P17" s="212"/>
    </row>
    <row r="18" spans="1:16" s="140" customFormat="1" ht="19.899999999999999" customHeight="1">
      <c r="A18" s="171">
        <v>9</v>
      </c>
      <c r="B18" s="24" t="s">
        <v>191</v>
      </c>
      <c r="C18" s="430" t="s">
        <v>249</v>
      </c>
      <c r="D18" s="600" t="s">
        <v>22</v>
      </c>
      <c r="E18" s="239">
        <v>0</v>
      </c>
      <c r="F18" s="240" t="s">
        <v>106</v>
      </c>
      <c r="G18" s="239">
        <v>0</v>
      </c>
      <c r="H18" s="240" t="s">
        <v>106</v>
      </c>
      <c r="I18" s="239">
        <v>0</v>
      </c>
      <c r="J18" s="240" t="s">
        <v>106</v>
      </c>
      <c r="K18" s="239">
        <v>0</v>
      </c>
      <c r="L18" s="240" t="s">
        <v>106</v>
      </c>
      <c r="M18" s="239">
        <v>0</v>
      </c>
      <c r="N18" s="240" t="s">
        <v>106</v>
      </c>
      <c r="O18" s="62">
        <f t="shared" si="0"/>
        <v>0</v>
      </c>
      <c r="P18" s="192"/>
    </row>
    <row r="19" spans="1:16" s="140" customFormat="1" ht="19.899999999999999" customHeight="1" thickBot="1">
      <c r="A19" s="174">
        <v>10</v>
      </c>
      <c r="B19" s="175" t="s">
        <v>39</v>
      </c>
      <c r="C19" s="611" t="s">
        <v>165</v>
      </c>
      <c r="D19" s="612" t="s">
        <v>199</v>
      </c>
      <c r="E19" s="606">
        <v>0</v>
      </c>
      <c r="F19" s="607" t="s">
        <v>106</v>
      </c>
      <c r="G19" s="606">
        <v>0</v>
      </c>
      <c r="H19" s="607" t="s">
        <v>106</v>
      </c>
      <c r="I19" s="606">
        <v>0</v>
      </c>
      <c r="J19" s="607" t="s">
        <v>106</v>
      </c>
      <c r="K19" s="606">
        <v>0</v>
      </c>
      <c r="L19" s="607" t="s">
        <v>106</v>
      </c>
      <c r="M19" s="606">
        <v>0</v>
      </c>
      <c r="N19" s="607" t="s">
        <v>106</v>
      </c>
      <c r="O19" s="599">
        <f t="shared" si="0"/>
        <v>0</v>
      </c>
      <c r="P19" s="193"/>
    </row>
    <row r="20" spans="1:16" s="644" customFormat="1">
      <c r="A20" s="655"/>
      <c r="B20" s="656"/>
      <c r="C20" s="656"/>
      <c r="D20" s="657"/>
      <c r="E20" s="647"/>
      <c r="F20" s="647"/>
      <c r="G20" s="658"/>
      <c r="H20" s="647"/>
      <c r="I20" s="647"/>
      <c r="J20" s="647"/>
      <c r="K20" s="647"/>
      <c r="L20" s="647"/>
      <c r="M20" s="647"/>
      <c r="N20" s="647"/>
      <c r="O20" s="647"/>
      <c r="P20" s="651"/>
    </row>
    <row r="21" spans="1:16" s="644" customFormat="1" ht="15.75">
      <c r="A21" s="643"/>
      <c r="B21" s="732" t="s">
        <v>278</v>
      </c>
      <c r="C21" s="732"/>
      <c r="D21" s="732"/>
      <c r="E21" s="732"/>
      <c r="O21" s="733">
        <f ca="1">NOW()</f>
        <v>45158.498021874999</v>
      </c>
      <c r="P21" s="733"/>
    </row>
    <row r="22" spans="1:16" s="644" customFormat="1">
      <c r="A22" s="643"/>
    </row>
    <row r="23" spans="1:16" s="644" customFormat="1" ht="15.75">
      <c r="A23" s="652" t="s">
        <v>108</v>
      </c>
      <c r="F23" s="652" t="s">
        <v>109</v>
      </c>
      <c r="L23" s="652" t="s">
        <v>110</v>
      </c>
    </row>
    <row r="24" spans="1:16" s="644" customFormat="1" ht="22.5" customHeight="1">
      <c r="A24" s="652"/>
      <c r="E24" s="652"/>
      <c r="K24" s="652"/>
    </row>
    <row r="25" spans="1:16" s="644" customFormat="1" ht="50.25" customHeight="1">
      <c r="A25" s="652"/>
      <c r="E25" s="652"/>
      <c r="K25" s="652"/>
    </row>
    <row r="26" spans="1:16" s="644" customFormat="1" ht="15.75">
      <c r="A26" s="652" t="s">
        <v>159</v>
      </c>
      <c r="E26" s="652"/>
      <c r="F26" s="652" t="s">
        <v>234</v>
      </c>
      <c r="K26" s="652"/>
      <c r="L26" s="652" t="s">
        <v>235</v>
      </c>
    </row>
  </sheetData>
  <sheetProtection selectLockedCells="1" selectUnlockedCells="1"/>
  <sortState ref="A10:P20">
    <sortCondition descending="1" ref="O10:O20"/>
  </sortState>
  <mergeCells count="14">
    <mergeCell ref="B21:E21"/>
    <mergeCell ref="O21:P21"/>
    <mergeCell ref="B3:O3"/>
    <mergeCell ref="G8:H8"/>
    <mergeCell ref="I8:J8"/>
    <mergeCell ref="K8:L8"/>
    <mergeCell ref="M8:N8"/>
    <mergeCell ref="B4:P4"/>
    <mergeCell ref="A8:A9"/>
    <mergeCell ref="B8:B9"/>
    <mergeCell ref="D8:D9"/>
    <mergeCell ref="E8:F8"/>
    <mergeCell ref="O8:O9"/>
    <mergeCell ref="C8:C9"/>
  </mergeCells>
  <phoneticPr fontId="39" type="noConversion"/>
  <pageMargins left="0.31527777777777777" right="0.31527777777777777" top="0.19652777777777777" bottom="0.15763888888888888" header="0.51180555555555551" footer="0.51180555555555551"/>
  <pageSetup paperSize="9" scale="83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23"/>
  <sheetViews>
    <sheetView view="pageBreakPreview" zoomScaleNormal="110" zoomScaleSheetLayoutView="100" workbookViewId="0">
      <selection activeCell="B10" sqref="B10:P10"/>
    </sheetView>
  </sheetViews>
  <sheetFormatPr defaultColWidth="9.42578125" defaultRowHeight="15"/>
  <cols>
    <col min="1" max="1" width="3.5703125" style="1" customWidth="1"/>
    <col min="2" max="2" width="28.42578125" style="5" customWidth="1"/>
    <col min="3" max="3" width="10.85546875" style="5" customWidth="1"/>
    <col min="4" max="4" width="9.7109375" style="5" customWidth="1"/>
    <col min="5" max="11" width="8.5703125" style="5" customWidth="1"/>
    <col min="12" max="12" width="9.28515625" style="5" customWidth="1"/>
    <col min="13" max="14" width="8.5703125" style="5" customWidth="1"/>
    <col min="15" max="15" width="9.5703125" style="5" customWidth="1"/>
    <col min="16" max="16" width="11.5703125" style="5" customWidth="1"/>
    <col min="17" max="16384" width="9.42578125" style="5"/>
  </cols>
  <sheetData>
    <row r="1" spans="1:16" ht="31.15" customHeight="1">
      <c r="A1" s="643"/>
      <c r="B1" s="644"/>
      <c r="C1" s="644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4"/>
      <c r="P1" s="644"/>
    </row>
    <row r="2" spans="1:16" ht="14.45" customHeight="1">
      <c r="A2" s="643"/>
      <c r="B2" s="644"/>
      <c r="C2" s="644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4"/>
      <c r="P2" s="644"/>
    </row>
    <row r="3" spans="1:16" s="49" customFormat="1" ht="23.45" customHeight="1">
      <c r="A3" s="646"/>
      <c r="B3" s="734" t="s">
        <v>90</v>
      </c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647"/>
    </row>
    <row r="4" spans="1:16" s="49" customFormat="1" ht="21.6" customHeight="1">
      <c r="A4" s="646"/>
      <c r="B4" s="735" t="s">
        <v>279</v>
      </c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647"/>
    </row>
    <row r="5" spans="1:16" s="49" customFormat="1" ht="7.15" customHeight="1">
      <c r="A5" s="646"/>
      <c r="B5" s="645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7"/>
    </row>
    <row r="6" spans="1:16" s="52" customFormat="1" ht="20.25">
      <c r="A6" s="50"/>
      <c r="B6" s="51" t="s">
        <v>131</v>
      </c>
      <c r="C6" s="51"/>
      <c r="G6" s="53"/>
      <c r="H6" s="53"/>
      <c r="I6" s="53"/>
      <c r="J6" s="53"/>
      <c r="K6" s="53"/>
      <c r="L6" s="53"/>
    </row>
    <row r="7" spans="1:16" s="647" customFormat="1" ht="6.75" customHeight="1" thickBot="1">
      <c r="A7" s="646"/>
      <c r="B7" s="659"/>
      <c r="C7" s="659"/>
      <c r="G7" s="660"/>
      <c r="H7" s="660"/>
      <c r="I7" s="660"/>
      <c r="J7" s="660"/>
      <c r="K7" s="660"/>
      <c r="L7" s="660"/>
    </row>
    <row r="8" spans="1:16" s="268" customFormat="1" ht="18.75" customHeight="1" thickBot="1">
      <c r="A8" s="715" t="s">
        <v>1</v>
      </c>
      <c r="B8" s="736" t="s">
        <v>93</v>
      </c>
      <c r="C8" s="709" t="s">
        <v>94</v>
      </c>
      <c r="D8" s="709" t="s">
        <v>276</v>
      </c>
      <c r="E8" s="719" t="s">
        <v>95</v>
      </c>
      <c r="F8" s="719"/>
      <c r="G8" s="719" t="s">
        <v>96</v>
      </c>
      <c r="H8" s="719"/>
      <c r="I8" s="719" t="s">
        <v>97</v>
      </c>
      <c r="J8" s="719"/>
      <c r="K8" s="719" t="s">
        <v>98</v>
      </c>
      <c r="L8" s="719"/>
      <c r="M8" s="722" t="s">
        <v>99</v>
      </c>
      <c r="N8" s="722"/>
      <c r="O8" s="720" t="s">
        <v>158</v>
      </c>
      <c r="P8" s="272" t="s">
        <v>101</v>
      </c>
    </row>
    <row r="9" spans="1:16" s="268" customFormat="1" ht="27.6" customHeight="1" thickBot="1">
      <c r="A9" s="716"/>
      <c r="B9" s="737"/>
      <c r="C9" s="710"/>
      <c r="D9" s="710"/>
      <c r="E9" s="269" t="s">
        <v>102</v>
      </c>
      <c r="F9" s="270" t="s">
        <v>103</v>
      </c>
      <c r="G9" s="269" t="s">
        <v>102</v>
      </c>
      <c r="H9" s="270" t="s">
        <v>103</v>
      </c>
      <c r="I9" s="269" t="s">
        <v>102</v>
      </c>
      <c r="J9" s="270" t="s">
        <v>103</v>
      </c>
      <c r="K9" s="269" t="s">
        <v>102</v>
      </c>
      <c r="L9" s="270" t="s">
        <v>103</v>
      </c>
      <c r="M9" s="269" t="s">
        <v>102</v>
      </c>
      <c r="N9" s="270" t="s">
        <v>103</v>
      </c>
      <c r="O9" s="721"/>
      <c r="P9" s="274" t="s">
        <v>104</v>
      </c>
    </row>
    <row r="10" spans="1:16" ht="20.100000000000001" customHeight="1">
      <c r="A10" s="171">
        <v>1</v>
      </c>
      <c r="B10" s="24" t="s">
        <v>193</v>
      </c>
      <c r="C10" s="24" t="s">
        <v>249</v>
      </c>
      <c r="D10" s="25" t="s">
        <v>258</v>
      </c>
      <c r="E10" s="59">
        <v>0</v>
      </c>
      <c r="F10" s="63" t="s">
        <v>106</v>
      </c>
      <c r="G10" s="59">
        <v>15.8</v>
      </c>
      <c r="H10" s="583">
        <f>1800/G10</f>
        <v>113.92405063291139</v>
      </c>
      <c r="I10" s="59">
        <v>0</v>
      </c>
      <c r="J10" s="63" t="s">
        <v>105</v>
      </c>
      <c r="K10" s="59">
        <v>10.199999999999999</v>
      </c>
      <c r="L10" s="583">
        <f>1800/K10</f>
        <v>176.47058823529412</v>
      </c>
      <c r="M10" s="59">
        <v>0</v>
      </c>
      <c r="N10" s="63" t="s">
        <v>106</v>
      </c>
      <c r="O10" s="62">
        <f>MAX(F10,H10,J10,L10,N10)</f>
        <v>176.47058823529412</v>
      </c>
      <c r="P10" s="215">
        <v>1</v>
      </c>
    </row>
    <row r="11" spans="1:16" s="140" customFormat="1" ht="20.100000000000001" customHeight="1">
      <c r="A11" s="171">
        <v>2</v>
      </c>
      <c r="B11" s="24" t="s">
        <v>76</v>
      </c>
      <c r="C11" s="24" t="s">
        <v>168</v>
      </c>
      <c r="D11" s="25" t="s">
        <v>77</v>
      </c>
      <c r="E11" s="59">
        <v>0</v>
      </c>
      <c r="F11" s="63" t="s">
        <v>106</v>
      </c>
      <c r="G11" s="59">
        <v>0</v>
      </c>
      <c r="H11" s="63" t="s">
        <v>106</v>
      </c>
      <c r="I11" s="59">
        <v>0</v>
      </c>
      <c r="J11" s="63" t="s">
        <v>106</v>
      </c>
      <c r="K11" s="59">
        <v>0</v>
      </c>
      <c r="L11" s="63" t="s">
        <v>106</v>
      </c>
      <c r="M11" s="59">
        <v>0</v>
      </c>
      <c r="N11" s="63" t="s">
        <v>106</v>
      </c>
      <c r="O11" s="62">
        <f>MAX(F11,H11,J11,L11,N11)</f>
        <v>0</v>
      </c>
      <c r="P11" s="215"/>
    </row>
    <row r="12" spans="1:16" s="140" customFormat="1" ht="20.100000000000001" customHeight="1">
      <c r="A12" s="171">
        <v>3</v>
      </c>
      <c r="B12" s="24" t="s">
        <v>277</v>
      </c>
      <c r="C12" s="24" t="s">
        <v>164</v>
      </c>
      <c r="D12" s="25" t="s">
        <v>30</v>
      </c>
      <c r="E12" s="59">
        <v>0</v>
      </c>
      <c r="F12" s="63" t="s">
        <v>106</v>
      </c>
      <c r="G12" s="59">
        <v>0</v>
      </c>
      <c r="H12" s="63" t="s">
        <v>106</v>
      </c>
      <c r="I12" s="59">
        <v>0</v>
      </c>
      <c r="J12" s="63" t="s">
        <v>106</v>
      </c>
      <c r="K12" s="59">
        <v>0</v>
      </c>
      <c r="L12" s="63" t="s">
        <v>106</v>
      </c>
      <c r="M12" s="59">
        <v>0</v>
      </c>
      <c r="N12" s="63" t="s">
        <v>106</v>
      </c>
      <c r="O12" s="62">
        <f t="shared" ref="O12:O13" si="0">MAX(F12,H12,J12,L12,N12)</f>
        <v>0</v>
      </c>
      <c r="P12" s="215"/>
    </row>
    <row r="13" spans="1:16" s="140" customFormat="1" ht="20.100000000000001" customHeight="1">
      <c r="A13" s="171">
        <v>4</v>
      </c>
      <c r="B13" s="24" t="s">
        <v>192</v>
      </c>
      <c r="C13" s="24" t="s">
        <v>249</v>
      </c>
      <c r="D13" s="25" t="s">
        <v>20</v>
      </c>
      <c r="E13" s="59">
        <v>0</v>
      </c>
      <c r="F13" s="63" t="s">
        <v>106</v>
      </c>
      <c r="G13" s="59">
        <v>0</v>
      </c>
      <c r="H13" s="63" t="s">
        <v>106</v>
      </c>
      <c r="I13" s="59">
        <v>0</v>
      </c>
      <c r="J13" s="63" t="s">
        <v>106</v>
      </c>
      <c r="K13" s="59">
        <v>0</v>
      </c>
      <c r="L13" s="63" t="s">
        <v>106</v>
      </c>
      <c r="M13" s="59">
        <v>0</v>
      </c>
      <c r="N13" s="63" t="s">
        <v>106</v>
      </c>
      <c r="O13" s="62">
        <f t="shared" si="0"/>
        <v>0</v>
      </c>
      <c r="P13" s="215"/>
    </row>
    <row r="14" spans="1:16" s="140" customFormat="1" ht="20.100000000000001" customHeight="1">
      <c r="A14" s="171">
        <v>5</v>
      </c>
      <c r="B14" s="24" t="s">
        <v>190</v>
      </c>
      <c r="C14" s="24" t="s">
        <v>168</v>
      </c>
      <c r="D14" s="529" t="s">
        <v>324</v>
      </c>
      <c r="E14" s="59">
        <v>0</v>
      </c>
      <c r="F14" s="63" t="s">
        <v>106</v>
      </c>
      <c r="G14" s="59">
        <v>0</v>
      </c>
      <c r="H14" s="63" t="s">
        <v>106</v>
      </c>
      <c r="I14" s="59">
        <v>0</v>
      </c>
      <c r="J14" s="63" t="s">
        <v>106</v>
      </c>
      <c r="K14" s="59">
        <v>0</v>
      </c>
      <c r="L14" s="63" t="s">
        <v>106</v>
      </c>
      <c r="M14" s="59">
        <v>0</v>
      </c>
      <c r="N14" s="63" t="s">
        <v>106</v>
      </c>
      <c r="O14" s="62">
        <f>MAX(F14,H14,J14,L14,N14)</f>
        <v>0</v>
      </c>
      <c r="P14" s="613"/>
    </row>
    <row r="15" spans="1:16" s="140" customFormat="1" ht="20.100000000000001" customHeight="1">
      <c r="A15" s="171">
        <v>6</v>
      </c>
      <c r="B15" s="24" t="s">
        <v>179</v>
      </c>
      <c r="C15" s="24" t="s">
        <v>164</v>
      </c>
      <c r="D15" s="25" t="s">
        <v>180</v>
      </c>
      <c r="E15" s="59">
        <v>0</v>
      </c>
      <c r="F15" s="63" t="s">
        <v>106</v>
      </c>
      <c r="G15" s="59">
        <v>0</v>
      </c>
      <c r="H15" s="63" t="s">
        <v>106</v>
      </c>
      <c r="I15" s="59">
        <v>0</v>
      </c>
      <c r="J15" s="63" t="s">
        <v>106</v>
      </c>
      <c r="K15" s="59">
        <v>0</v>
      </c>
      <c r="L15" s="63" t="s">
        <v>106</v>
      </c>
      <c r="M15" s="59">
        <v>0</v>
      </c>
      <c r="N15" s="63" t="s">
        <v>106</v>
      </c>
      <c r="O15" s="62">
        <f>MAX(F15,H15,J15,L15,N15)</f>
        <v>0</v>
      </c>
      <c r="P15" s="613"/>
    </row>
    <row r="16" spans="1:16" s="9" customFormat="1">
      <c r="A16" s="646"/>
      <c r="B16" s="649"/>
      <c r="C16" s="649"/>
      <c r="D16" s="650"/>
      <c r="E16" s="647"/>
      <c r="F16" s="647"/>
      <c r="G16" s="647"/>
      <c r="H16" s="647"/>
      <c r="I16" s="647"/>
      <c r="J16" s="647"/>
      <c r="K16" s="647"/>
      <c r="L16" s="647"/>
      <c r="M16" s="647"/>
      <c r="N16" s="647"/>
      <c r="O16" s="647"/>
      <c r="P16" s="651"/>
    </row>
    <row r="17" spans="1:16" s="9" customFormat="1" ht="17.45" customHeight="1">
      <c r="A17" s="643"/>
      <c r="B17" s="732" t="s">
        <v>278</v>
      </c>
      <c r="C17" s="732"/>
      <c r="D17" s="732"/>
      <c r="E17" s="732"/>
      <c r="F17" s="644"/>
      <c r="G17" s="644"/>
      <c r="H17" s="644"/>
      <c r="I17" s="644"/>
      <c r="J17" s="644"/>
      <c r="K17" s="644"/>
      <c r="L17" s="644"/>
      <c r="M17" s="644"/>
      <c r="N17" s="644"/>
      <c r="O17" s="733">
        <f ca="1">NOW()</f>
        <v>45158.498021874999</v>
      </c>
      <c r="P17" s="733"/>
    </row>
    <row r="18" spans="1:16" s="9" customFormat="1">
      <c r="A18" s="643"/>
      <c r="B18" s="644"/>
      <c r="C18" s="644"/>
      <c r="D18" s="644"/>
      <c r="E18" s="644"/>
      <c r="F18" s="644"/>
      <c r="G18" s="644"/>
      <c r="H18" s="644"/>
      <c r="I18" s="644"/>
      <c r="J18" s="644"/>
      <c r="K18" s="644"/>
      <c r="L18" s="644"/>
      <c r="M18" s="644"/>
      <c r="N18" s="644"/>
      <c r="O18" s="644"/>
      <c r="P18" s="644"/>
    </row>
    <row r="19" spans="1:16" s="644" customFormat="1">
      <c r="A19" s="643"/>
    </row>
    <row r="20" spans="1:16" s="644" customFormat="1" ht="15.75">
      <c r="A20" s="652" t="s">
        <v>108</v>
      </c>
      <c r="F20" s="652" t="s">
        <v>109</v>
      </c>
      <c r="L20" s="652" t="s">
        <v>110</v>
      </c>
    </row>
    <row r="21" spans="1:16" s="644" customFormat="1" ht="22.5" customHeight="1">
      <c r="A21" s="652"/>
      <c r="E21" s="652"/>
      <c r="K21" s="652"/>
    </row>
    <row r="22" spans="1:16" s="644" customFormat="1" ht="50.25" customHeight="1">
      <c r="A22" s="652"/>
      <c r="E22" s="652"/>
      <c r="K22" s="652"/>
    </row>
    <row r="23" spans="1:16" s="644" customFormat="1" ht="15.75">
      <c r="A23" s="652" t="s">
        <v>159</v>
      </c>
      <c r="E23" s="652"/>
      <c r="F23" s="652" t="s">
        <v>234</v>
      </c>
      <c r="K23" s="652"/>
      <c r="L23" s="652" t="s">
        <v>235</v>
      </c>
    </row>
  </sheetData>
  <sheetProtection selectLockedCells="1" selectUnlockedCells="1"/>
  <mergeCells count="14">
    <mergeCell ref="B17:E17"/>
    <mergeCell ref="O17:P17"/>
    <mergeCell ref="B3:O3"/>
    <mergeCell ref="B4:O4"/>
    <mergeCell ref="G8:H8"/>
    <mergeCell ref="I8:J8"/>
    <mergeCell ref="K8:L8"/>
    <mergeCell ref="M8:N8"/>
    <mergeCell ref="A8:A9"/>
    <mergeCell ref="B8:B9"/>
    <mergeCell ref="D8:D9"/>
    <mergeCell ref="E8:F8"/>
    <mergeCell ref="O8:O9"/>
    <mergeCell ref="C8:C9"/>
  </mergeCells>
  <phoneticPr fontId="39" type="noConversion"/>
  <pageMargins left="0.31527777777777777" right="0.31527777777777777" top="0.19652777777777777" bottom="0.15763888888888888" header="0.51180555555555551" footer="0.51180555555555551"/>
  <pageSetup paperSize="9" scale="87" firstPageNumber="0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27"/>
  <sheetViews>
    <sheetView view="pageBreakPreview" zoomScale="110" zoomScaleNormal="110" zoomScaleSheetLayoutView="110" workbookViewId="0">
      <selection activeCell="B10" sqref="B10:P12"/>
    </sheetView>
  </sheetViews>
  <sheetFormatPr defaultColWidth="9.42578125" defaultRowHeight="15"/>
  <cols>
    <col min="1" max="1" width="3.5703125" style="1" customWidth="1"/>
    <col min="2" max="2" width="24.42578125" style="5" customWidth="1"/>
    <col min="3" max="4" width="12.140625" style="5" customWidth="1"/>
    <col min="5" max="5" width="8.7109375" style="5" customWidth="1"/>
    <col min="6" max="6" width="9.42578125" style="5" customWidth="1"/>
    <col min="7" max="7" width="8.85546875" style="5" customWidth="1"/>
    <col min="8" max="8" width="9.42578125" style="5" customWidth="1"/>
    <col min="9" max="9" width="8.7109375" style="5" customWidth="1"/>
    <col min="10" max="10" width="9.42578125" style="5" customWidth="1"/>
    <col min="11" max="11" width="8.5703125" style="5" customWidth="1"/>
    <col min="12" max="12" width="9.5703125" style="5" customWidth="1"/>
    <col min="13" max="13" width="8.5703125" style="5" customWidth="1"/>
    <col min="14" max="14" width="9.7109375" style="5" customWidth="1"/>
    <col min="15" max="15" width="9.5703125" style="5" customWidth="1"/>
    <col min="16" max="16" width="11.5703125" style="5" customWidth="1"/>
    <col min="17" max="16384" width="9.42578125" style="5"/>
  </cols>
  <sheetData>
    <row r="1" spans="1:16" s="644" customFormat="1" ht="31.15" customHeight="1">
      <c r="A1" s="643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</row>
    <row r="2" spans="1:16" s="644" customFormat="1" ht="14.45" customHeight="1">
      <c r="A2" s="643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</row>
    <row r="3" spans="1:16" s="647" customFormat="1" ht="23.45" customHeight="1">
      <c r="A3" s="646"/>
      <c r="B3" s="734" t="s">
        <v>90</v>
      </c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</row>
    <row r="4" spans="1:16" s="647" customFormat="1" ht="21.6" customHeight="1">
      <c r="A4" s="646"/>
      <c r="B4" s="735" t="s">
        <v>279</v>
      </c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</row>
    <row r="5" spans="1:16" s="647" customFormat="1" ht="11.25" customHeight="1">
      <c r="A5" s="646"/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</row>
    <row r="6" spans="1:16" s="52" customFormat="1" ht="20.25">
      <c r="A6" s="50"/>
      <c r="B6" s="51" t="s">
        <v>136</v>
      </c>
      <c r="G6" s="53"/>
      <c r="H6" s="53"/>
      <c r="I6" s="53"/>
      <c r="J6" s="53"/>
      <c r="K6" s="53"/>
      <c r="L6" s="53"/>
    </row>
    <row r="7" spans="1:16" s="647" customFormat="1" ht="11.45" customHeight="1" thickBot="1">
      <c r="A7" s="646"/>
      <c r="B7" s="648"/>
      <c r="C7" s="648"/>
      <c r="D7" s="648"/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</row>
    <row r="8" spans="1:16" s="268" customFormat="1" ht="21.75" customHeight="1">
      <c r="A8" s="738" t="s">
        <v>1</v>
      </c>
      <c r="B8" s="740" t="s">
        <v>93</v>
      </c>
      <c r="C8" s="742" t="s">
        <v>94</v>
      </c>
      <c r="D8" s="748" t="s">
        <v>276</v>
      </c>
      <c r="E8" s="744" t="s">
        <v>95</v>
      </c>
      <c r="F8" s="745"/>
      <c r="G8" s="744" t="s">
        <v>96</v>
      </c>
      <c r="H8" s="745"/>
      <c r="I8" s="744" t="s">
        <v>97</v>
      </c>
      <c r="J8" s="745"/>
      <c r="K8" s="744" t="s">
        <v>98</v>
      </c>
      <c r="L8" s="745"/>
      <c r="M8" s="744" t="s">
        <v>99</v>
      </c>
      <c r="N8" s="745"/>
      <c r="O8" s="746" t="s">
        <v>158</v>
      </c>
      <c r="P8" s="615" t="s">
        <v>101</v>
      </c>
    </row>
    <row r="9" spans="1:16" s="268" customFormat="1" ht="27.6" customHeight="1">
      <c r="A9" s="739"/>
      <c r="B9" s="741"/>
      <c r="C9" s="743"/>
      <c r="D9" s="749"/>
      <c r="E9" s="622" t="s">
        <v>102</v>
      </c>
      <c r="F9" s="623" t="s">
        <v>103</v>
      </c>
      <c r="G9" s="622" t="s">
        <v>102</v>
      </c>
      <c r="H9" s="623" t="s">
        <v>103</v>
      </c>
      <c r="I9" s="622" t="s">
        <v>102</v>
      </c>
      <c r="J9" s="623" t="s">
        <v>103</v>
      </c>
      <c r="K9" s="622" t="s">
        <v>102</v>
      </c>
      <c r="L9" s="623" t="s">
        <v>103</v>
      </c>
      <c r="M9" s="622" t="s">
        <v>102</v>
      </c>
      <c r="N9" s="623" t="s">
        <v>103</v>
      </c>
      <c r="O9" s="747"/>
      <c r="P9" s="616" t="s">
        <v>104</v>
      </c>
    </row>
    <row r="10" spans="1:16" s="7" customFormat="1" ht="22.5" customHeight="1">
      <c r="A10" s="634">
        <v>6</v>
      </c>
      <c r="B10" s="636" t="s">
        <v>239</v>
      </c>
      <c r="C10" s="626" t="s">
        <v>164</v>
      </c>
      <c r="D10" s="630" t="s">
        <v>30</v>
      </c>
      <c r="E10" s="624">
        <v>8.08</v>
      </c>
      <c r="F10" s="625">
        <f>1800/E10</f>
        <v>222.77227722772278</v>
      </c>
      <c r="G10" s="624">
        <v>0</v>
      </c>
      <c r="H10" s="625" t="s">
        <v>106</v>
      </c>
      <c r="I10" s="624">
        <v>0</v>
      </c>
      <c r="J10" s="625" t="s">
        <v>106</v>
      </c>
      <c r="K10" s="624">
        <v>0</v>
      </c>
      <c r="L10" s="625" t="s">
        <v>106</v>
      </c>
      <c r="M10" s="624">
        <v>0</v>
      </c>
      <c r="N10" s="625" t="s">
        <v>106</v>
      </c>
      <c r="O10" s="619">
        <f t="shared" ref="O10:O19" si="0">MAX(F10,H10,J10,L10,N10)</f>
        <v>222.77227722772278</v>
      </c>
      <c r="P10" s="640">
        <v>1</v>
      </c>
    </row>
    <row r="11" spans="1:16" ht="20.100000000000001" customHeight="1">
      <c r="A11" s="256">
        <v>4</v>
      </c>
      <c r="B11" s="637" t="s">
        <v>21</v>
      </c>
      <c r="C11" s="627" t="s">
        <v>249</v>
      </c>
      <c r="D11" s="631" t="s">
        <v>259</v>
      </c>
      <c r="E11" s="239">
        <v>0</v>
      </c>
      <c r="F11" s="240" t="s">
        <v>106</v>
      </c>
      <c r="G11" s="239">
        <v>0</v>
      </c>
      <c r="H11" s="240" t="s">
        <v>106</v>
      </c>
      <c r="I11" s="239">
        <v>8.2100000000000009</v>
      </c>
      <c r="J11" s="240">
        <f>1800/I11</f>
        <v>219.24482338611446</v>
      </c>
      <c r="K11" s="239">
        <v>0</v>
      </c>
      <c r="L11" s="240" t="s">
        <v>106</v>
      </c>
      <c r="M11" s="239">
        <v>0</v>
      </c>
      <c r="N11" s="240" t="s">
        <v>106</v>
      </c>
      <c r="O11" s="620">
        <f t="shared" si="0"/>
        <v>219.24482338611446</v>
      </c>
      <c r="P11" s="641">
        <v>2</v>
      </c>
    </row>
    <row r="12" spans="1:16" ht="20.100000000000001" customHeight="1">
      <c r="A12" s="256">
        <v>1</v>
      </c>
      <c r="B12" s="638" t="s">
        <v>191</v>
      </c>
      <c r="C12" s="628" t="s">
        <v>249</v>
      </c>
      <c r="D12" s="632" t="s">
        <v>22</v>
      </c>
      <c r="E12" s="239">
        <v>0</v>
      </c>
      <c r="F12" s="240" t="s">
        <v>106</v>
      </c>
      <c r="G12" s="239">
        <v>0</v>
      </c>
      <c r="H12" s="240" t="s">
        <v>106</v>
      </c>
      <c r="I12" s="239">
        <v>0</v>
      </c>
      <c r="J12" s="240" t="s">
        <v>105</v>
      </c>
      <c r="K12" s="239">
        <v>9.4600000000000009</v>
      </c>
      <c r="L12" s="240">
        <f>1800/K12</f>
        <v>190.27484143763212</v>
      </c>
      <c r="M12" s="239">
        <v>8.94</v>
      </c>
      <c r="N12" s="240">
        <f>1800/M12</f>
        <v>201.34228187919464</v>
      </c>
      <c r="O12" s="620">
        <f t="shared" si="0"/>
        <v>201.34228187919464</v>
      </c>
      <c r="P12" s="641">
        <v>3</v>
      </c>
    </row>
    <row r="13" spans="1:16" ht="20.100000000000001" customHeight="1">
      <c r="A13" s="256">
        <v>2</v>
      </c>
      <c r="B13" s="637" t="s">
        <v>39</v>
      </c>
      <c r="C13" s="627" t="s">
        <v>165</v>
      </c>
      <c r="D13" s="631" t="s">
        <v>199</v>
      </c>
      <c r="E13" s="239">
        <v>0</v>
      </c>
      <c r="F13" s="240" t="s">
        <v>106</v>
      </c>
      <c r="G13" s="239">
        <v>0</v>
      </c>
      <c r="H13" s="240" t="s">
        <v>106</v>
      </c>
      <c r="I13" s="239">
        <v>11</v>
      </c>
      <c r="J13" s="240">
        <f>1800/I13</f>
        <v>163.63636363636363</v>
      </c>
      <c r="K13" s="239">
        <v>0</v>
      </c>
      <c r="L13" s="240" t="s">
        <v>105</v>
      </c>
      <c r="M13" s="239">
        <v>0</v>
      </c>
      <c r="N13" s="240" t="s">
        <v>106</v>
      </c>
      <c r="O13" s="620">
        <f t="shared" si="0"/>
        <v>163.63636363636363</v>
      </c>
      <c r="P13" s="642">
        <v>4</v>
      </c>
    </row>
    <row r="14" spans="1:16" ht="20.100000000000001" customHeight="1">
      <c r="A14" s="256">
        <v>7</v>
      </c>
      <c r="B14" s="637" t="s">
        <v>74</v>
      </c>
      <c r="C14" s="627" t="s">
        <v>168</v>
      </c>
      <c r="D14" s="631" t="s">
        <v>75</v>
      </c>
      <c r="E14" s="239">
        <v>0</v>
      </c>
      <c r="F14" s="240" t="s">
        <v>105</v>
      </c>
      <c r="G14" s="239">
        <v>0</v>
      </c>
      <c r="H14" s="240" t="s">
        <v>106</v>
      </c>
      <c r="I14" s="239">
        <v>0</v>
      </c>
      <c r="J14" s="240" t="s">
        <v>106</v>
      </c>
      <c r="K14" s="239">
        <v>11.1</v>
      </c>
      <c r="L14" s="240">
        <f>1800/K14</f>
        <v>162.16216216216216</v>
      </c>
      <c r="M14" s="239">
        <v>0</v>
      </c>
      <c r="N14" s="240" t="s">
        <v>106</v>
      </c>
      <c r="O14" s="620">
        <f t="shared" si="0"/>
        <v>162.16216216216216</v>
      </c>
      <c r="P14" s="642">
        <v>5</v>
      </c>
    </row>
    <row r="15" spans="1:16" ht="20.100000000000001" customHeight="1">
      <c r="A15" s="256">
        <v>8</v>
      </c>
      <c r="B15" s="637" t="s">
        <v>19</v>
      </c>
      <c r="C15" s="627" t="s">
        <v>249</v>
      </c>
      <c r="D15" s="631" t="s">
        <v>20</v>
      </c>
      <c r="E15" s="239">
        <v>12.4</v>
      </c>
      <c r="F15" s="240">
        <f>1800/E15</f>
        <v>145.16129032258064</v>
      </c>
      <c r="G15" s="239">
        <v>12.7</v>
      </c>
      <c r="H15" s="240">
        <f>1800/G15</f>
        <v>141.73228346456693</v>
      </c>
      <c r="I15" s="239">
        <v>0</v>
      </c>
      <c r="J15" s="240" t="s">
        <v>106</v>
      </c>
      <c r="K15" s="239">
        <v>12.2</v>
      </c>
      <c r="L15" s="240">
        <f>1800/K15</f>
        <v>147.54098360655738</v>
      </c>
      <c r="M15" s="239">
        <v>0</v>
      </c>
      <c r="N15" s="240" t="s">
        <v>106</v>
      </c>
      <c r="O15" s="620">
        <f t="shared" si="0"/>
        <v>147.54098360655738</v>
      </c>
      <c r="P15" s="642">
        <v>6</v>
      </c>
    </row>
    <row r="16" spans="1:16" ht="20.100000000000001" customHeight="1">
      <c r="A16" s="256">
        <v>3</v>
      </c>
      <c r="B16" s="637" t="s">
        <v>41</v>
      </c>
      <c r="C16" s="627" t="s">
        <v>250</v>
      </c>
      <c r="D16" s="631" t="s">
        <v>255</v>
      </c>
      <c r="E16" s="239">
        <v>0</v>
      </c>
      <c r="F16" s="240" t="s">
        <v>106</v>
      </c>
      <c r="G16" s="239">
        <v>13.5</v>
      </c>
      <c r="H16" s="240">
        <f>1800/G16</f>
        <v>133.33333333333334</v>
      </c>
      <c r="I16" s="239">
        <v>0</v>
      </c>
      <c r="J16" s="240" t="s">
        <v>106</v>
      </c>
      <c r="K16" s="239">
        <v>0</v>
      </c>
      <c r="L16" s="240" t="s">
        <v>106</v>
      </c>
      <c r="M16" s="239">
        <v>0</v>
      </c>
      <c r="N16" s="240" t="s">
        <v>106</v>
      </c>
      <c r="O16" s="620">
        <f t="shared" si="0"/>
        <v>133.33333333333334</v>
      </c>
      <c r="P16" s="642">
        <v>7</v>
      </c>
    </row>
    <row r="17" spans="1:16" ht="20.100000000000001" customHeight="1">
      <c r="A17" s="256">
        <v>5</v>
      </c>
      <c r="B17" s="637" t="s">
        <v>254</v>
      </c>
      <c r="C17" s="627" t="s">
        <v>250</v>
      </c>
      <c r="D17" s="631" t="s">
        <v>40</v>
      </c>
      <c r="E17" s="239">
        <v>0</v>
      </c>
      <c r="F17" s="240" t="s">
        <v>106</v>
      </c>
      <c r="G17" s="239">
        <v>0</v>
      </c>
      <c r="H17" s="240" t="s">
        <v>106</v>
      </c>
      <c r="I17" s="239">
        <v>0</v>
      </c>
      <c r="J17" s="240" t="s">
        <v>106</v>
      </c>
      <c r="K17" s="239">
        <v>0</v>
      </c>
      <c r="L17" s="240" t="s">
        <v>106</v>
      </c>
      <c r="M17" s="239">
        <v>23.3</v>
      </c>
      <c r="N17" s="240">
        <f>1800/M17</f>
        <v>77.253218884120173</v>
      </c>
      <c r="O17" s="620">
        <f t="shared" si="0"/>
        <v>77.253218884120173</v>
      </c>
      <c r="P17" s="642">
        <v>8</v>
      </c>
    </row>
    <row r="18" spans="1:16" ht="20.100000000000001" customHeight="1">
      <c r="A18" s="256">
        <v>9</v>
      </c>
      <c r="B18" s="637" t="s">
        <v>42</v>
      </c>
      <c r="C18" s="627" t="s">
        <v>202</v>
      </c>
      <c r="D18" s="631" t="s">
        <v>43</v>
      </c>
      <c r="E18" s="239">
        <v>0</v>
      </c>
      <c r="F18" s="240" t="s">
        <v>106</v>
      </c>
      <c r="G18" s="239">
        <v>0</v>
      </c>
      <c r="H18" s="240" t="s">
        <v>106</v>
      </c>
      <c r="I18" s="239">
        <v>0</v>
      </c>
      <c r="J18" s="240" t="s">
        <v>106</v>
      </c>
      <c r="K18" s="239">
        <v>0</v>
      </c>
      <c r="L18" s="240" t="s">
        <v>106</v>
      </c>
      <c r="M18" s="239">
        <v>0</v>
      </c>
      <c r="N18" s="240" t="s">
        <v>106</v>
      </c>
      <c r="O18" s="620">
        <f t="shared" si="0"/>
        <v>0</v>
      </c>
      <c r="P18" s="617"/>
    </row>
    <row r="19" spans="1:16" ht="20.100000000000001" customHeight="1" thickBot="1">
      <c r="A19" s="635">
        <v>10</v>
      </c>
      <c r="B19" s="639" t="s">
        <v>238</v>
      </c>
      <c r="C19" s="629" t="s">
        <v>164</v>
      </c>
      <c r="D19" s="633" t="s">
        <v>29</v>
      </c>
      <c r="E19" s="606">
        <v>0</v>
      </c>
      <c r="F19" s="607" t="s">
        <v>106</v>
      </c>
      <c r="G19" s="606">
        <v>0</v>
      </c>
      <c r="H19" s="607" t="s">
        <v>106</v>
      </c>
      <c r="I19" s="606">
        <v>0</v>
      </c>
      <c r="J19" s="607" t="s">
        <v>106</v>
      </c>
      <c r="K19" s="606">
        <v>0</v>
      </c>
      <c r="L19" s="607" t="s">
        <v>106</v>
      </c>
      <c r="M19" s="606">
        <v>0</v>
      </c>
      <c r="N19" s="607" t="s">
        <v>106</v>
      </c>
      <c r="O19" s="621">
        <f t="shared" si="0"/>
        <v>0</v>
      </c>
      <c r="P19" s="618"/>
    </row>
    <row r="20" spans="1:16" s="644" customFormat="1">
      <c r="A20" s="655"/>
      <c r="B20" s="656"/>
      <c r="C20" s="657"/>
      <c r="D20" s="657"/>
      <c r="E20" s="647"/>
      <c r="F20" s="647"/>
      <c r="G20" s="658"/>
      <c r="H20" s="647"/>
      <c r="I20" s="647"/>
      <c r="J20" s="647"/>
      <c r="K20" s="647"/>
      <c r="L20" s="647"/>
      <c r="M20" s="647"/>
      <c r="N20" s="647"/>
      <c r="O20" s="647"/>
      <c r="P20" s="651"/>
    </row>
    <row r="21" spans="1:16" s="644" customFormat="1" ht="15.75">
      <c r="A21" s="643"/>
      <c r="B21" s="732" t="s">
        <v>278</v>
      </c>
      <c r="C21" s="732"/>
      <c r="D21" s="732"/>
      <c r="E21" s="732"/>
      <c r="O21" s="733">
        <f ca="1">NOW()</f>
        <v>45158.498021874999</v>
      </c>
      <c r="P21" s="733"/>
    </row>
    <row r="22" spans="1:16" s="644" customFormat="1">
      <c r="A22" s="643"/>
    </row>
    <row r="23" spans="1:16" s="644" customFormat="1">
      <c r="A23" s="643"/>
    </row>
    <row r="24" spans="1:16" s="644" customFormat="1" ht="15.75">
      <c r="A24" s="652" t="s">
        <v>108</v>
      </c>
      <c r="F24" s="652" t="s">
        <v>109</v>
      </c>
      <c r="L24" s="652" t="s">
        <v>110</v>
      </c>
    </row>
    <row r="25" spans="1:16" s="644" customFormat="1" ht="22.5" customHeight="1">
      <c r="A25" s="652"/>
      <c r="E25" s="652"/>
      <c r="K25" s="652"/>
    </row>
    <row r="26" spans="1:16" s="644" customFormat="1" ht="50.25" customHeight="1">
      <c r="A26" s="652"/>
      <c r="E26" s="652"/>
      <c r="K26" s="652"/>
    </row>
    <row r="27" spans="1:16" s="644" customFormat="1" ht="15.75">
      <c r="A27" s="652" t="s">
        <v>159</v>
      </c>
      <c r="E27" s="652"/>
      <c r="F27" s="652" t="s">
        <v>234</v>
      </c>
      <c r="K27" s="652"/>
      <c r="L27" s="652" t="s">
        <v>235</v>
      </c>
    </row>
  </sheetData>
  <sheetProtection selectLockedCells="1" selectUnlockedCells="1"/>
  <sortState ref="A10:P20">
    <sortCondition descending="1" ref="O10:O20"/>
  </sortState>
  <mergeCells count="14">
    <mergeCell ref="B21:E21"/>
    <mergeCell ref="O21:P21"/>
    <mergeCell ref="B3:O3"/>
    <mergeCell ref="B4:O4"/>
    <mergeCell ref="G8:H8"/>
    <mergeCell ref="I8:J8"/>
    <mergeCell ref="K8:L8"/>
    <mergeCell ref="M8:N8"/>
    <mergeCell ref="A8:A9"/>
    <mergeCell ref="B8:B9"/>
    <mergeCell ref="C8:C9"/>
    <mergeCell ref="E8:F8"/>
    <mergeCell ref="O8:O9"/>
    <mergeCell ref="D8:D9"/>
  </mergeCells>
  <phoneticPr fontId="39" type="noConversion"/>
  <pageMargins left="0.31527777777777777" right="0.31527777777777777" top="0.19652777777777777" bottom="0.15763888888888888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28"/>
  <sheetViews>
    <sheetView view="pageBreakPreview" zoomScale="110" zoomScaleNormal="100" zoomScaleSheetLayoutView="110" workbookViewId="0">
      <selection activeCell="B10" sqref="B10:P12"/>
    </sheetView>
  </sheetViews>
  <sheetFormatPr defaultColWidth="9.42578125" defaultRowHeight="15"/>
  <cols>
    <col min="1" max="1" width="4.85546875" style="1" customWidth="1"/>
    <col min="2" max="2" width="25.85546875" style="5" customWidth="1"/>
    <col min="3" max="4" width="11.140625" style="5" customWidth="1"/>
    <col min="5" max="5" width="8.7109375" style="5" customWidth="1"/>
    <col min="6" max="6" width="9.42578125" style="5" customWidth="1"/>
    <col min="7" max="7" width="8.85546875" style="5" customWidth="1"/>
    <col min="8" max="8" width="9.42578125" style="5" customWidth="1"/>
    <col min="9" max="9" width="8.7109375" style="5" customWidth="1"/>
    <col min="10" max="10" width="9.42578125" style="5" customWidth="1"/>
    <col min="11" max="11" width="8.5703125" style="5" customWidth="1"/>
    <col min="12" max="12" width="9.5703125" style="5" customWidth="1"/>
    <col min="13" max="13" width="8.5703125" style="5" customWidth="1"/>
    <col min="14" max="14" width="9.7109375" style="5" customWidth="1"/>
    <col min="15" max="15" width="9.5703125" style="5" customWidth="1"/>
    <col min="16" max="16" width="11.5703125" style="5" customWidth="1"/>
    <col min="17" max="16384" width="9.42578125" style="5"/>
  </cols>
  <sheetData>
    <row r="1" spans="1:17" s="644" customFormat="1" ht="24.75" customHeight="1">
      <c r="A1" s="643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</row>
    <row r="2" spans="1:17" s="644" customFormat="1" ht="27.75" customHeight="1">
      <c r="A2" s="643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</row>
    <row r="3" spans="1:17" s="647" customFormat="1" ht="31.5" customHeight="1">
      <c r="A3" s="646"/>
      <c r="B3" s="734" t="s">
        <v>90</v>
      </c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</row>
    <row r="4" spans="1:17" s="647" customFormat="1" ht="21.6" customHeight="1">
      <c r="A4" s="646"/>
      <c r="B4" s="735" t="s">
        <v>279</v>
      </c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81"/>
      <c r="Q4" s="781"/>
    </row>
    <row r="5" spans="1:17" s="647" customFormat="1" ht="7.15" customHeight="1">
      <c r="A5" s="646"/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</row>
    <row r="6" spans="1:17" s="52" customFormat="1" ht="20.25">
      <c r="A6" s="50"/>
      <c r="B6" s="51" t="s">
        <v>139</v>
      </c>
      <c r="G6" s="53"/>
      <c r="H6" s="53"/>
      <c r="I6" s="53"/>
      <c r="J6" s="53"/>
      <c r="K6" s="53"/>
      <c r="L6" s="53"/>
    </row>
    <row r="7" spans="1:17" s="647" customFormat="1" ht="9" customHeight="1" thickBot="1">
      <c r="A7" s="646"/>
      <c r="B7" s="659"/>
      <c r="G7" s="660"/>
      <c r="H7" s="660"/>
      <c r="I7" s="660"/>
      <c r="J7" s="660"/>
      <c r="K7" s="660"/>
      <c r="L7" s="660"/>
    </row>
    <row r="8" spans="1:17" s="268" customFormat="1" ht="16.5" customHeight="1" thickBot="1">
      <c r="A8" s="715" t="s">
        <v>1</v>
      </c>
      <c r="B8" s="723" t="s">
        <v>93</v>
      </c>
      <c r="C8" s="709" t="s">
        <v>94</v>
      </c>
      <c r="D8" s="709" t="s">
        <v>276</v>
      </c>
      <c r="E8" s="719" t="s">
        <v>95</v>
      </c>
      <c r="F8" s="719"/>
      <c r="G8" s="719" t="s">
        <v>96</v>
      </c>
      <c r="H8" s="719"/>
      <c r="I8" s="719" t="s">
        <v>97</v>
      </c>
      <c r="J8" s="719"/>
      <c r="K8" s="719" t="s">
        <v>98</v>
      </c>
      <c r="L8" s="719"/>
      <c r="M8" s="722" t="s">
        <v>99</v>
      </c>
      <c r="N8" s="722"/>
      <c r="O8" s="728" t="s">
        <v>158</v>
      </c>
      <c r="P8" s="267" t="s">
        <v>101</v>
      </c>
    </row>
    <row r="9" spans="1:17" s="268" customFormat="1" ht="27.6" customHeight="1" thickBot="1">
      <c r="A9" s="716"/>
      <c r="B9" s="724"/>
      <c r="C9" s="710"/>
      <c r="D9" s="710"/>
      <c r="E9" s="269" t="s">
        <v>102</v>
      </c>
      <c r="F9" s="270" t="s">
        <v>103</v>
      </c>
      <c r="G9" s="269" t="s">
        <v>102</v>
      </c>
      <c r="H9" s="270" t="s">
        <v>103</v>
      </c>
      <c r="I9" s="269" t="s">
        <v>102</v>
      </c>
      <c r="J9" s="270" t="s">
        <v>103</v>
      </c>
      <c r="K9" s="269" t="s">
        <v>102</v>
      </c>
      <c r="L9" s="270" t="s">
        <v>103</v>
      </c>
      <c r="M9" s="269" t="s">
        <v>102</v>
      </c>
      <c r="N9" s="270" t="s">
        <v>103</v>
      </c>
      <c r="O9" s="729"/>
      <c r="P9" s="271" t="s">
        <v>104</v>
      </c>
    </row>
    <row r="10" spans="1:17" ht="22.5" customHeight="1">
      <c r="A10" s="180">
        <v>1</v>
      </c>
      <c r="B10" s="181" t="s">
        <v>76</v>
      </c>
      <c r="C10" s="182" t="s">
        <v>168</v>
      </c>
      <c r="D10" s="534" t="s">
        <v>77</v>
      </c>
      <c r="E10" s="183">
        <v>7.62</v>
      </c>
      <c r="F10" s="63">
        <f>1800/E10</f>
        <v>236.22047244094489</v>
      </c>
      <c r="G10" s="59">
        <v>0</v>
      </c>
      <c r="H10" s="536" t="s">
        <v>106</v>
      </c>
      <c r="I10" s="59">
        <v>0</v>
      </c>
      <c r="J10" s="536" t="s">
        <v>106</v>
      </c>
      <c r="K10" s="59">
        <v>0</v>
      </c>
      <c r="L10" s="536" t="s">
        <v>106</v>
      </c>
      <c r="M10" s="59">
        <v>0</v>
      </c>
      <c r="N10" s="536" t="s">
        <v>106</v>
      </c>
      <c r="O10" s="62">
        <f t="shared" ref="O10:O15" si="0">MAX(F10,H10,J10,L10,N10)</f>
        <v>236.22047244094489</v>
      </c>
      <c r="P10" s="236">
        <v>1</v>
      </c>
    </row>
    <row r="11" spans="1:17" ht="22.5" customHeight="1">
      <c r="A11" s="171">
        <v>2</v>
      </c>
      <c r="B11" s="24" t="s">
        <v>192</v>
      </c>
      <c r="C11" s="25" t="s">
        <v>249</v>
      </c>
      <c r="D11" s="529" t="s">
        <v>20</v>
      </c>
      <c r="E11" s="59">
        <v>7.95</v>
      </c>
      <c r="F11" s="63">
        <f t="shared" ref="F11" si="1">1800/E11</f>
        <v>226.41509433962264</v>
      </c>
      <c r="G11" s="59">
        <v>0</v>
      </c>
      <c r="H11" s="536" t="s">
        <v>106</v>
      </c>
      <c r="I11" s="59">
        <v>0</v>
      </c>
      <c r="J11" s="536" t="s">
        <v>106</v>
      </c>
      <c r="K11" s="59">
        <v>0</v>
      </c>
      <c r="L11" s="536" t="s">
        <v>106</v>
      </c>
      <c r="M11" s="59">
        <v>0</v>
      </c>
      <c r="N11" s="536" t="s">
        <v>106</v>
      </c>
      <c r="O11" s="62">
        <f t="shared" si="0"/>
        <v>226.41509433962264</v>
      </c>
      <c r="P11" s="237">
        <v>2</v>
      </c>
    </row>
    <row r="12" spans="1:17" ht="22.5" customHeight="1">
      <c r="A12" s="171">
        <v>3</v>
      </c>
      <c r="B12" s="24" t="s">
        <v>193</v>
      </c>
      <c r="C12" s="25" t="s">
        <v>249</v>
      </c>
      <c r="D12" s="529" t="s">
        <v>264</v>
      </c>
      <c r="E12" s="59">
        <v>0</v>
      </c>
      <c r="F12" s="536" t="s">
        <v>106</v>
      </c>
      <c r="G12" s="59">
        <v>0</v>
      </c>
      <c r="H12" s="536" t="s">
        <v>106</v>
      </c>
      <c r="I12" s="59">
        <v>0</v>
      </c>
      <c r="J12" s="536" t="s">
        <v>106</v>
      </c>
      <c r="K12" s="59">
        <v>13.4</v>
      </c>
      <c r="L12" s="63">
        <f t="shared" ref="L10:N12" si="2">1800/K12</f>
        <v>134.32835820895522</v>
      </c>
      <c r="M12" s="59">
        <v>13.2</v>
      </c>
      <c r="N12" s="63">
        <f t="shared" si="2"/>
        <v>136.36363636363637</v>
      </c>
      <c r="O12" s="62">
        <f t="shared" si="0"/>
        <v>136.36363636363637</v>
      </c>
      <c r="P12" s="237">
        <v>3</v>
      </c>
    </row>
    <row r="13" spans="1:17" s="140" customFormat="1" ht="22.5" customHeight="1">
      <c r="A13" s="171">
        <v>4</v>
      </c>
      <c r="B13" s="24" t="s">
        <v>277</v>
      </c>
      <c r="C13" s="25" t="s">
        <v>164</v>
      </c>
      <c r="D13" s="529" t="s">
        <v>34</v>
      </c>
      <c r="E13" s="59">
        <v>0</v>
      </c>
      <c r="F13" s="536" t="s">
        <v>106</v>
      </c>
      <c r="G13" s="59">
        <v>0</v>
      </c>
      <c r="H13" s="536" t="s">
        <v>106</v>
      </c>
      <c r="I13" s="59">
        <v>0</v>
      </c>
      <c r="J13" s="536" t="s">
        <v>106</v>
      </c>
      <c r="K13" s="59">
        <v>0</v>
      </c>
      <c r="L13" s="536" t="s">
        <v>106</v>
      </c>
      <c r="M13" s="59">
        <v>0</v>
      </c>
      <c r="N13" s="536" t="s">
        <v>106</v>
      </c>
      <c r="O13" s="62">
        <f>MAX(F13,H13,J13,L13,N13)</f>
        <v>0</v>
      </c>
      <c r="P13" s="235"/>
    </row>
    <row r="14" spans="1:17" s="140" customFormat="1" ht="22.5" customHeight="1">
      <c r="A14" s="171">
        <v>5</v>
      </c>
      <c r="B14" s="24" t="s">
        <v>179</v>
      </c>
      <c r="C14" s="25" t="s">
        <v>164</v>
      </c>
      <c r="D14" s="529" t="s">
        <v>180</v>
      </c>
      <c r="E14" s="59">
        <v>0</v>
      </c>
      <c r="F14" s="536" t="s">
        <v>106</v>
      </c>
      <c r="G14" s="59">
        <v>0</v>
      </c>
      <c r="H14" s="536" t="s">
        <v>106</v>
      </c>
      <c r="I14" s="59">
        <v>0</v>
      </c>
      <c r="J14" s="536" t="s">
        <v>106</v>
      </c>
      <c r="K14" s="59">
        <v>0</v>
      </c>
      <c r="L14" s="536" t="s">
        <v>106</v>
      </c>
      <c r="M14" s="59">
        <v>0</v>
      </c>
      <c r="N14" s="536" t="s">
        <v>106</v>
      </c>
      <c r="O14" s="62">
        <f>MAX(F14,H14,J14,L14,N14)</f>
        <v>0</v>
      </c>
      <c r="P14" s="783"/>
    </row>
    <row r="15" spans="1:17" s="140" customFormat="1" ht="22.5" customHeight="1" thickBot="1">
      <c r="A15" s="174">
        <v>6</v>
      </c>
      <c r="B15" s="175" t="s">
        <v>190</v>
      </c>
      <c r="C15" s="176" t="s">
        <v>168</v>
      </c>
      <c r="D15" s="531" t="s">
        <v>324</v>
      </c>
      <c r="E15" s="177">
        <v>0</v>
      </c>
      <c r="F15" s="598" t="s">
        <v>106</v>
      </c>
      <c r="G15" s="177">
        <v>0</v>
      </c>
      <c r="H15" s="598" t="s">
        <v>106</v>
      </c>
      <c r="I15" s="177">
        <v>0</v>
      </c>
      <c r="J15" s="598" t="s">
        <v>106</v>
      </c>
      <c r="K15" s="177">
        <v>0</v>
      </c>
      <c r="L15" s="598" t="s">
        <v>106</v>
      </c>
      <c r="M15" s="177">
        <v>0</v>
      </c>
      <c r="N15" s="598" t="s">
        <v>106</v>
      </c>
      <c r="O15" s="599">
        <f>MAX(F15,H15,J15,L15,N15)</f>
        <v>0</v>
      </c>
      <c r="P15" s="782"/>
    </row>
    <row r="16" spans="1:17" s="644" customFormat="1">
      <c r="A16" s="655"/>
      <c r="B16" s="656"/>
      <c r="C16" s="657"/>
      <c r="D16" s="657"/>
      <c r="E16" s="647"/>
      <c r="F16" s="647"/>
      <c r="G16" s="658"/>
      <c r="H16" s="647"/>
      <c r="I16" s="647"/>
      <c r="J16" s="647"/>
      <c r="K16" s="647"/>
      <c r="L16" s="647"/>
      <c r="M16" s="647"/>
      <c r="N16" s="647"/>
      <c r="O16" s="647"/>
      <c r="P16" s="651"/>
    </row>
    <row r="17" spans="1:16" s="644" customFormat="1" ht="15.75">
      <c r="A17" s="643"/>
      <c r="B17" s="732" t="s">
        <v>278</v>
      </c>
      <c r="C17" s="732"/>
      <c r="D17" s="732"/>
      <c r="E17" s="732"/>
      <c r="F17" s="732"/>
      <c r="O17" s="733">
        <f ca="1">NOW()</f>
        <v>45158.498021874999</v>
      </c>
      <c r="P17" s="733"/>
    </row>
    <row r="18" spans="1:16" s="644" customFormat="1" hidden="1">
      <c r="A18" s="643"/>
    </row>
    <row r="19" spans="1:16" s="9" customFormat="1" ht="15.75" hidden="1">
      <c r="A19" s="70" t="s">
        <v>108</v>
      </c>
      <c r="B19" s="71"/>
      <c r="C19" s="71"/>
      <c r="D19" s="71"/>
      <c r="F19" s="70" t="s">
        <v>109</v>
      </c>
      <c r="G19" s="71"/>
      <c r="H19" s="71"/>
      <c r="I19" s="71"/>
      <c r="J19" s="71"/>
      <c r="L19" s="70" t="s">
        <v>110</v>
      </c>
      <c r="M19" s="71"/>
      <c r="N19" s="71"/>
      <c r="O19" s="71"/>
    </row>
    <row r="20" spans="1:16" s="9" customFormat="1" ht="35.25" hidden="1" customHeight="1">
      <c r="A20" s="70"/>
      <c r="B20" s="71"/>
      <c r="C20" s="71"/>
      <c r="D20" s="71"/>
      <c r="E20" s="72"/>
      <c r="F20" s="71"/>
      <c r="G20" s="71"/>
      <c r="H20" s="71"/>
      <c r="I20" s="71"/>
      <c r="J20" s="71"/>
      <c r="K20" s="72"/>
      <c r="L20" s="71"/>
      <c r="M20" s="71"/>
      <c r="N20" s="71"/>
      <c r="O20" s="71"/>
    </row>
    <row r="21" spans="1:16" s="9" customFormat="1" ht="21.75" hidden="1" customHeight="1">
      <c r="A21" s="70"/>
      <c r="B21" s="71"/>
      <c r="C21" s="71"/>
      <c r="D21" s="71"/>
      <c r="E21" s="72"/>
      <c r="F21" s="71"/>
      <c r="G21" s="71"/>
      <c r="H21" s="71"/>
      <c r="I21" s="71"/>
      <c r="J21" s="71"/>
      <c r="K21" s="72"/>
      <c r="L21" s="71"/>
      <c r="M21" s="71"/>
      <c r="N21" s="71"/>
      <c r="O21" s="71"/>
    </row>
    <row r="22" spans="1:16" s="9" customFormat="1" ht="15.75" hidden="1">
      <c r="A22" s="70" t="s">
        <v>159</v>
      </c>
      <c r="B22" s="71"/>
      <c r="C22" s="71"/>
      <c r="D22" s="71"/>
      <c r="E22" s="72"/>
      <c r="F22" s="70" t="s">
        <v>234</v>
      </c>
      <c r="G22" s="71"/>
      <c r="H22" s="71"/>
      <c r="I22" s="71"/>
      <c r="J22" s="71"/>
      <c r="K22" s="72"/>
      <c r="L22" s="70" t="s">
        <v>235</v>
      </c>
      <c r="M22" s="71"/>
      <c r="N22" s="71"/>
      <c r="O22" s="71"/>
    </row>
    <row r="23" spans="1:16" s="644" customFormat="1" hidden="1">
      <c r="A23" s="643"/>
    </row>
    <row r="24" spans="1:16" s="644" customFormat="1">
      <c r="A24" s="643"/>
    </row>
    <row r="25" spans="1:16" s="644" customFormat="1" ht="15.75">
      <c r="A25" s="652" t="s">
        <v>108</v>
      </c>
      <c r="F25" s="652" t="s">
        <v>109</v>
      </c>
      <c r="L25" s="652" t="s">
        <v>110</v>
      </c>
    </row>
    <row r="26" spans="1:16" s="644" customFormat="1" ht="22.5" customHeight="1">
      <c r="A26" s="652"/>
      <c r="E26" s="652"/>
      <c r="K26" s="652"/>
    </row>
    <row r="27" spans="1:16" s="644" customFormat="1" ht="50.25" customHeight="1">
      <c r="A27" s="652"/>
      <c r="E27" s="652"/>
      <c r="K27" s="652"/>
    </row>
    <row r="28" spans="1:16" s="644" customFormat="1" ht="15.75">
      <c r="A28" s="652" t="s">
        <v>159</v>
      </c>
      <c r="E28" s="652"/>
      <c r="F28" s="652" t="s">
        <v>234</v>
      </c>
      <c r="K28" s="652"/>
      <c r="L28" s="652" t="s">
        <v>235</v>
      </c>
    </row>
  </sheetData>
  <sheetProtection selectLockedCells="1" selectUnlockedCells="1"/>
  <sortState ref="A13:Q15">
    <sortCondition ref="A13:A15"/>
  </sortState>
  <mergeCells count="14">
    <mergeCell ref="O17:P17"/>
    <mergeCell ref="B3:O3"/>
    <mergeCell ref="G8:H8"/>
    <mergeCell ref="I8:J8"/>
    <mergeCell ref="K8:L8"/>
    <mergeCell ref="M8:N8"/>
    <mergeCell ref="B17:F17"/>
    <mergeCell ref="D8:D9"/>
    <mergeCell ref="B4:O4"/>
    <mergeCell ref="A8:A9"/>
    <mergeCell ref="B8:B9"/>
    <mergeCell ref="C8:C9"/>
    <mergeCell ref="E8:F8"/>
    <mergeCell ref="O8:O9"/>
  </mergeCells>
  <phoneticPr fontId="39" type="noConversion"/>
  <pageMargins left="0.31527777777777777" right="0.31527777777777777" top="0.19652777777777777" bottom="0.15763888888888888" header="0.51180555555555551" footer="0.51180555555555551"/>
  <pageSetup paperSize="9" scale="83" firstPageNumber="0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37"/>
  <sheetViews>
    <sheetView tabSelected="1" zoomScaleNormal="100" zoomScaleSheetLayoutView="110" workbookViewId="0">
      <selection activeCell="Q17" sqref="Q17"/>
    </sheetView>
  </sheetViews>
  <sheetFormatPr defaultColWidth="9.42578125" defaultRowHeight="15"/>
  <cols>
    <col min="1" max="1" width="4" style="1" customWidth="1"/>
    <col min="2" max="2" width="24.140625" style="5" customWidth="1"/>
    <col min="3" max="4" width="12" style="5" customWidth="1"/>
    <col min="5" max="5" width="8.7109375" style="5" customWidth="1"/>
    <col min="6" max="6" width="9.42578125" style="5" customWidth="1"/>
    <col min="7" max="7" width="8.85546875" style="5" customWidth="1"/>
    <col min="8" max="8" width="9.42578125" style="5" customWidth="1"/>
    <col min="9" max="9" width="8.7109375" style="5" customWidth="1"/>
    <col min="10" max="10" width="9.42578125" style="5" customWidth="1"/>
    <col min="11" max="11" width="8.5703125" style="5" customWidth="1"/>
    <col min="12" max="12" width="9.5703125" style="5" customWidth="1"/>
    <col min="13" max="13" width="8.5703125" style="5" customWidth="1"/>
    <col min="14" max="14" width="9.7109375" style="5" customWidth="1"/>
    <col min="15" max="15" width="9.5703125" style="5" customWidth="1"/>
    <col min="16" max="16" width="11.5703125" style="5" customWidth="1"/>
    <col min="17" max="16384" width="9.42578125" style="5"/>
  </cols>
  <sheetData>
    <row r="1" spans="1:17" s="644" customFormat="1" ht="23.25" customHeight="1">
      <c r="A1" s="643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</row>
    <row r="2" spans="1:17" s="644" customFormat="1" ht="14.45" customHeight="1">
      <c r="A2" s="643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</row>
    <row r="3" spans="1:17" s="647" customFormat="1" ht="23.45" customHeight="1">
      <c r="A3" s="646"/>
      <c r="B3" s="734" t="s">
        <v>90</v>
      </c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</row>
    <row r="4" spans="1:17" s="647" customFormat="1" ht="21.6" customHeight="1">
      <c r="A4" s="646"/>
      <c r="B4" s="735" t="s">
        <v>279</v>
      </c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81"/>
      <c r="Q4" s="781"/>
    </row>
    <row r="5" spans="1:17" s="647" customFormat="1" ht="7.15" customHeight="1">
      <c r="A5" s="646"/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</row>
    <row r="6" spans="1:17" s="52" customFormat="1" ht="20.25">
      <c r="A6" s="50"/>
      <c r="B6" s="51" t="s">
        <v>144</v>
      </c>
      <c r="G6" s="53"/>
      <c r="H6" s="53"/>
      <c r="I6" s="53"/>
      <c r="J6" s="53"/>
      <c r="K6" s="53"/>
      <c r="L6" s="53"/>
    </row>
    <row r="7" spans="1:17" s="647" customFormat="1" ht="9" customHeight="1" thickBot="1">
      <c r="A7" s="646"/>
      <c r="B7" s="659"/>
      <c r="G7" s="660"/>
      <c r="H7" s="660"/>
      <c r="I7" s="660"/>
      <c r="J7" s="660"/>
      <c r="K7" s="660"/>
      <c r="L7" s="660"/>
    </row>
    <row r="8" spans="1:17" s="268" customFormat="1" ht="18" customHeight="1" thickBot="1">
      <c r="A8" s="715" t="s">
        <v>1</v>
      </c>
      <c r="B8" s="717" t="s">
        <v>150</v>
      </c>
      <c r="C8" s="709" t="s">
        <v>94</v>
      </c>
      <c r="D8" s="709" t="s">
        <v>276</v>
      </c>
      <c r="E8" s="719" t="s">
        <v>95</v>
      </c>
      <c r="F8" s="719"/>
      <c r="G8" s="719" t="s">
        <v>96</v>
      </c>
      <c r="H8" s="719"/>
      <c r="I8" s="719" t="s">
        <v>97</v>
      </c>
      <c r="J8" s="719"/>
      <c r="K8" s="719" t="s">
        <v>98</v>
      </c>
      <c r="L8" s="719"/>
      <c r="M8" s="722" t="s">
        <v>99</v>
      </c>
      <c r="N8" s="722"/>
      <c r="O8" s="720" t="s">
        <v>100</v>
      </c>
      <c r="P8" s="275" t="s">
        <v>101</v>
      </c>
    </row>
    <row r="9" spans="1:17" s="268" customFormat="1" ht="32.25" customHeight="1" thickBot="1">
      <c r="A9" s="750"/>
      <c r="B9" s="751"/>
      <c r="C9" s="710"/>
      <c r="D9" s="710"/>
      <c r="E9" s="276" t="s">
        <v>102</v>
      </c>
      <c r="F9" s="277" t="s">
        <v>103</v>
      </c>
      <c r="G9" s="276" t="s">
        <v>102</v>
      </c>
      <c r="H9" s="277" t="s">
        <v>103</v>
      </c>
      <c r="I9" s="276" t="s">
        <v>102</v>
      </c>
      <c r="J9" s="277" t="s">
        <v>103</v>
      </c>
      <c r="K9" s="276" t="s">
        <v>102</v>
      </c>
      <c r="L9" s="277" t="s">
        <v>103</v>
      </c>
      <c r="M9" s="276" t="s">
        <v>102</v>
      </c>
      <c r="N9" s="277" t="s">
        <v>103</v>
      </c>
      <c r="O9" s="752"/>
      <c r="P9" s="271" t="s">
        <v>104</v>
      </c>
    </row>
    <row r="10" spans="1:17" s="7" customFormat="1" ht="18.75" customHeight="1">
      <c r="A10" s="255">
        <v>9</v>
      </c>
      <c r="B10" s="251" t="s">
        <v>59</v>
      </c>
      <c r="C10" s="245" t="s">
        <v>168</v>
      </c>
      <c r="D10" s="544" t="s">
        <v>60</v>
      </c>
      <c r="E10" s="238">
        <v>0</v>
      </c>
      <c r="F10" s="63" t="s">
        <v>105</v>
      </c>
      <c r="G10" s="59">
        <v>0</v>
      </c>
      <c r="H10" s="536" t="s">
        <v>106</v>
      </c>
      <c r="I10" s="59">
        <v>0</v>
      </c>
      <c r="J10" s="536" t="s">
        <v>106</v>
      </c>
      <c r="K10" s="59">
        <v>0</v>
      </c>
      <c r="L10" s="536" t="s">
        <v>106</v>
      </c>
      <c r="M10" s="59">
        <v>6.5</v>
      </c>
      <c r="N10" s="536">
        <f>1800/M10</f>
        <v>276.92307692307691</v>
      </c>
      <c r="O10" s="62">
        <f>MAX(F10,H10,J10,L10,N10)</f>
        <v>276.92307692307691</v>
      </c>
      <c r="P10" s="787">
        <v>1</v>
      </c>
      <c r="Q10" s="5"/>
    </row>
    <row r="11" spans="1:17" ht="18.75" customHeight="1">
      <c r="A11" s="256">
        <v>4</v>
      </c>
      <c r="B11" s="784" t="s">
        <v>191</v>
      </c>
      <c r="C11" s="785" t="s">
        <v>249</v>
      </c>
      <c r="D11" s="786" t="s">
        <v>260</v>
      </c>
      <c r="E11" s="59">
        <v>0</v>
      </c>
      <c r="F11" s="536" t="s">
        <v>106</v>
      </c>
      <c r="G11" s="59">
        <v>7.88</v>
      </c>
      <c r="H11" s="536">
        <f>1800/G11</f>
        <v>228.42639593908629</v>
      </c>
      <c r="I11" s="239">
        <v>6.65</v>
      </c>
      <c r="J11" s="63">
        <f>1800/I11</f>
        <v>270.6766917293233</v>
      </c>
      <c r="K11" s="59">
        <v>7.59</v>
      </c>
      <c r="L11" s="536">
        <f>1800/K11</f>
        <v>237.15415019762847</v>
      </c>
      <c r="M11" s="59">
        <v>10.9</v>
      </c>
      <c r="N11" s="536">
        <f>1800/M11</f>
        <v>165.13761467889907</v>
      </c>
      <c r="O11" s="62">
        <f>MAX(F11,H11,J11,L11,N11)</f>
        <v>270.6766917293233</v>
      </c>
      <c r="P11" s="788">
        <v>2</v>
      </c>
    </row>
    <row r="12" spans="1:17" ht="18.75" customHeight="1">
      <c r="A12" s="249">
        <v>12</v>
      </c>
      <c r="B12" s="252" t="s">
        <v>55</v>
      </c>
      <c r="C12" s="246" t="s">
        <v>168</v>
      </c>
      <c r="D12" s="545" t="s">
        <v>56</v>
      </c>
      <c r="E12" s="241">
        <v>0</v>
      </c>
      <c r="F12" s="63" t="s">
        <v>106</v>
      </c>
      <c r="G12" s="241">
        <v>6.76</v>
      </c>
      <c r="H12" s="63">
        <f>1800/G12</f>
        <v>266.27218934911241</v>
      </c>
      <c r="I12" s="241">
        <v>0</v>
      </c>
      <c r="J12" s="63" t="s">
        <v>106</v>
      </c>
      <c r="K12" s="59">
        <v>0</v>
      </c>
      <c r="L12" s="536" t="s">
        <v>106</v>
      </c>
      <c r="M12" s="59">
        <v>0</v>
      </c>
      <c r="N12" s="536" t="s">
        <v>106</v>
      </c>
      <c r="O12" s="62">
        <f>MAX(F12,H12,J12,L12,N12)</f>
        <v>266.27218934911241</v>
      </c>
      <c r="P12" s="787">
        <v>3</v>
      </c>
    </row>
    <row r="13" spans="1:17" ht="18.75" customHeight="1">
      <c r="A13" s="250">
        <v>3</v>
      </c>
      <c r="B13" s="253" t="s">
        <v>186</v>
      </c>
      <c r="C13" s="247" t="s">
        <v>168</v>
      </c>
      <c r="D13" s="546" t="s">
        <v>257</v>
      </c>
      <c r="E13" s="59">
        <v>7.05</v>
      </c>
      <c r="F13" s="536">
        <f>1800/E13</f>
        <v>255.31914893617022</v>
      </c>
      <c r="G13" s="243">
        <v>6.85</v>
      </c>
      <c r="H13" s="63">
        <f>1800/G13</f>
        <v>262.77372262773724</v>
      </c>
      <c r="I13" s="243">
        <v>6.86</v>
      </c>
      <c r="J13" s="63">
        <f>1800/I13</f>
        <v>262.39067055393582</v>
      </c>
      <c r="K13" s="243">
        <v>0</v>
      </c>
      <c r="L13" s="63" t="s">
        <v>106</v>
      </c>
      <c r="M13" s="243">
        <v>0</v>
      </c>
      <c r="N13" s="63" t="s">
        <v>106</v>
      </c>
      <c r="O13" s="62">
        <f>MAX(F13,H13,J13,L13,N13)</f>
        <v>262.77372262773724</v>
      </c>
      <c r="P13" s="789">
        <v>4</v>
      </c>
    </row>
    <row r="14" spans="1:17" ht="18.75" customHeight="1">
      <c r="A14" s="250">
        <v>11</v>
      </c>
      <c r="B14" s="254" t="s">
        <v>21</v>
      </c>
      <c r="C14" s="248" t="s">
        <v>249</v>
      </c>
      <c r="D14" s="547" t="s">
        <v>22</v>
      </c>
      <c r="E14" s="59">
        <v>0</v>
      </c>
      <c r="F14" s="536" t="s">
        <v>106</v>
      </c>
      <c r="G14" s="243">
        <v>8.2200000000000006</v>
      </c>
      <c r="H14" s="63">
        <f>1800/G14</f>
        <v>218.978102189781</v>
      </c>
      <c r="I14" s="59">
        <v>0</v>
      </c>
      <c r="J14" s="536" t="s">
        <v>106</v>
      </c>
      <c r="K14" s="59">
        <v>0</v>
      </c>
      <c r="L14" s="536" t="s">
        <v>106</v>
      </c>
      <c r="M14" s="243">
        <v>6.86</v>
      </c>
      <c r="N14" s="63">
        <f>1800/M14</f>
        <v>262.39067055393582</v>
      </c>
      <c r="O14" s="62">
        <f>MAX(F14,H14,J14,L14,N14)</f>
        <v>262.39067055393582</v>
      </c>
      <c r="P14" s="790">
        <v>5</v>
      </c>
    </row>
    <row r="15" spans="1:17" ht="18.75" customHeight="1">
      <c r="A15" s="250">
        <v>1</v>
      </c>
      <c r="B15" s="253" t="s">
        <v>53</v>
      </c>
      <c r="C15" s="247" t="s">
        <v>168</v>
      </c>
      <c r="D15" s="546" t="s">
        <v>54</v>
      </c>
      <c r="E15" s="243">
        <v>7.07</v>
      </c>
      <c r="F15" s="63">
        <f>1800/E15</f>
        <v>254.59688826025459</v>
      </c>
      <c r="G15" s="243">
        <v>0</v>
      </c>
      <c r="H15" s="63" t="s">
        <v>106</v>
      </c>
      <c r="I15" s="59">
        <v>0</v>
      </c>
      <c r="J15" s="536" t="s">
        <v>106</v>
      </c>
      <c r="K15" s="243">
        <v>0</v>
      </c>
      <c r="L15" s="63" t="s">
        <v>106</v>
      </c>
      <c r="M15" s="243">
        <v>0</v>
      </c>
      <c r="N15" s="63" t="s">
        <v>106</v>
      </c>
      <c r="O15" s="62">
        <f>MAX(F15,H15,J15,L15,N15)</f>
        <v>254.59688826025459</v>
      </c>
      <c r="P15" s="789">
        <v>6</v>
      </c>
    </row>
    <row r="16" spans="1:17" ht="18.75" customHeight="1">
      <c r="A16" s="250">
        <v>14</v>
      </c>
      <c r="B16" s="254" t="s">
        <v>57</v>
      </c>
      <c r="C16" s="248" t="s">
        <v>168</v>
      </c>
      <c r="D16" s="547" t="s">
        <v>58</v>
      </c>
      <c r="E16" s="59">
        <v>7.21</v>
      </c>
      <c r="F16" s="536">
        <f>1800/E16</f>
        <v>249.65325936199721</v>
      </c>
      <c r="G16" s="59">
        <v>7.68</v>
      </c>
      <c r="H16" s="536">
        <f>1800/G16</f>
        <v>234.375</v>
      </c>
      <c r="I16" s="59">
        <v>7.16</v>
      </c>
      <c r="J16" s="536">
        <f>1800/I16</f>
        <v>251.39664804469274</v>
      </c>
      <c r="K16" s="59">
        <v>0</v>
      </c>
      <c r="L16" s="536" t="s">
        <v>106</v>
      </c>
      <c r="M16" s="59">
        <v>0</v>
      </c>
      <c r="N16" s="536" t="s">
        <v>106</v>
      </c>
      <c r="O16" s="62">
        <f>MAX(F16,H16,J16,L16,N16)</f>
        <v>251.39664804469274</v>
      </c>
      <c r="P16" s="789">
        <v>7</v>
      </c>
    </row>
    <row r="17" spans="1:17" ht="18.75" customHeight="1">
      <c r="A17" s="250">
        <v>2</v>
      </c>
      <c r="B17" s="254" t="s">
        <v>19</v>
      </c>
      <c r="C17" s="248" t="s">
        <v>249</v>
      </c>
      <c r="D17" s="547" t="s">
        <v>261</v>
      </c>
      <c r="E17" s="59">
        <v>0</v>
      </c>
      <c r="F17" s="536" t="s">
        <v>106</v>
      </c>
      <c r="G17" s="59">
        <v>0</v>
      </c>
      <c r="H17" s="536" t="s">
        <v>106</v>
      </c>
      <c r="I17" s="243">
        <v>7.16</v>
      </c>
      <c r="J17" s="63">
        <f>1800/I17</f>
        <v>251.39664804469274</v>
      </c>
      <c r="K17" s="59">
        <v>0</v>
      </c>
      <c r="L17" s="536" t="s">
        <v>106</v>
      </c>
      <c r="M17" s="243">
        <v>0</v>
      </c>
      <c r="N17" s="63" t="s">
        <v>106</v>
      </c>
      <c r="O17" s="62">
        <f>MAX(F17,H17,J17,L17,N17)</f>
        <v>251.39664804469274</v>
      </c>
      <c r="P17" s="790">
        <v>8</v>
      </c>
    </row>
    <row r="18" spans="1:17" ht="18.75" customHeight="1">
      <c r="A18" s="250">
        <v>10</v>
      </c>
      <c r="B18" s="253" t="s">
        <v>184</v>
      </c>
      <c r="C18" s="247" t="s">
        <v>202</v>
      </c>
      <c r="D18" s="546" t="s">
        <v>46</v>
      </c>
      <c r="E18" s="59">
        <v>7.27</v>
      </c>
      <c r="F18" s="536">
        <f>1800/E18</f>
        <v>247.59284731774417</v>
      </c>
      <c r="G18" s="59">
        <v>13.8</v>
      </c>
      <c r="H18" s="536">
        <f>1800/G18</f>
        <v>130.43478260869566</v>
      </c>
      <c r="I18" s="59">
        <v>7.28</v>
      </c>
      <c r="J18" s="536">
        <f>1800/I18</f>
        <v>247.25274725274724</v>
      </c>
      <c r="K18" s="59">
        <v>0</v>
      </c>
      <c r="L18" s="536" t="s">
        <v>106</v>
      </c>
      <c r="M18" s="243">
        <v>7.24</v>
      </c>
      <c r="N18" s="63">
        <f>1800/M18</f>
        <v>248.61878453038673</v>
      </c>
      <c r="O18" s="62">
        <f>MAX(F18,H18,J18,L18,N18)</f>
        <v>248.61878453038673</v>
      </c>
      <c r="P18" s="790">
        <v>9</v>
      </c>
    </row>
    <row r="19" spans="1:17" ht="18.75" customHeight="1">
      <c r="A19" s="250">
        <v>5</v>
      </c>
      <c r="B19" s="253" t="s">
        <v>64</v>
      </c>
      <c r="C19" s="247" t="s">
        <v>168</v>
      </c>
      <c r="D19" s="546" t="s">
        <v>65</v>
      </c>
      <c r="E19" s="243">
        <v>0</v>
      </c>
      <c r="F19" s="63" t="s">
        <v>106</v>
      </c>
      <c r="G19" s="243">
        <v>7.34</v>
      </c>
      <c r="H19" s="63">
        <f>1800/G19</f>
        <v>245.2316076294278</v>
      </c>
      <c r="I19" s="243">
        <v>0</v>
      </c>
      <c r="J19" s="63" t="s">
        <v>106</v>
      </c>
      <c r="K19" s="59">
        <v>0</v>
      </c>
      <c r="L19" s="536" t="s">
        <v>106</v>
      </c>
      <c r="M19" s="243">
        <v>7.32</v>
      </c>
      <c r="N19" s="63">
        <f>1800/M19</f>
        <v>245.90163934426229</v>
      </c>
      <c r="O19" s="62">
        <f>MAX(F19,H19,J19,L19,N19)</f>
        <v>245.90163934426229</v>
      </c>
      <c r="P19" s="789">
        <v>10</v>
      </c>
    </row>
    <row r="20" spans="1:17" ht="18.75" customHeight="1">
      <c r="A20" s="250">
        <v>7</v>
      </c>
      <c r="B20" s="254" t="s">
        <v>61</v>
      </c>
      <c r="C20" s="248" t="s">
        <v>168</v>
      </c>
      <c r="D20" s="547" t="s">
        <v>251</v>
      </c>
      <c r="E20" s="59">
        <v>0</v>
      </c>
      <c r="F20" s="536" t="s">
        <v>106</v>
      </c>
      <c r="G20" s="243">
        <v>0</v>
      </c>
      <c r="H20" s="63" t="s">
        <v>106</v>
      </c>
      <c r="I20" s="59">
        <v>7.38</v>
      </c>
      <c r="J20" s="536">
        <f>1800/I20</f>
        <v>243.90243902439025</v>
      </c>
      <c r="K20" s="59">
        <v>0</v>
      </c>
      <c r="L20" s="536" t="s">
        <v>106</v>
      </c>
      <c r="M20" s="243">
        <v>8.9</v>
      </c>
      <c r="N20" s="63">
        <f>1800/M20</f>
        <v>202.24719101123594</v>
      </c>
      <c r="O20" s="62">
        <f>MAX(F20,H20,J20,L20,N20)</f>
        <v>243.90243902439025</v>
      </c>
      <c r="P20" s="790">
        <v>11</v>
      </c>
    </row>
    <row r="21" spans="1:17" ht="18.75" customHeight="1">
      <c r="A21" s="250">
        <v>6</v>
      </c>
      <c r="B21" s="253" t="s">
        <v>44</v>
      </c>
      <c r="C21" s="247" t="s">
        <v>202</v>
      </c>
      <c r="D21" s="546" t="s">
        <v>45</v>
      </c>
      <c r="E21" s="59">
        <v>31.8</v>
      </c>
      <c r="F21" s="536">
        <f>1800/E21</f>
        <v>56.60377358490566</v>
      </c>
      <c r="G21" s="243">
        <v>14.4</v>
      </c>
      <c r="H21" s="63">
        <f>1800/G21</f>
        <v>125</v>
      </c>
      <c r="I21" s="59">
        <v>0</v>
      </c>
      <c r="J21" s="536" t="s">
        <v>106</v>
      </c>
      <c r="K21" s="59">
        <v>9.4600000000000009</v>
      </c>
      <c r="L21" s="536">
        <f>1800/K21</f>
        <v>190.27484143763212</v>
      </c>
      <c r="M21" s="59">
        <v>7.42</v>
      </c>
      <c r="N21" s="536">
        <f>1800/M21</f>
        <v>242.58760107816713</v>
      </c>
      <c r="O21" s="62">
        <f>MAX(F21,H21,J21,L21,N21)</f>
        <v>242.58760107816713</v>
      </c>
      <c r="P21" s="789">
        <v>12</v>
      </c>
      <c r="Q21" s="7"/>
    </row>
    <row r="22" spans="1:17" ht="18.75" customHeight="1">
      <c r="A22" s="250">
        <v>13</v>
      </c>
      <c r="B22" s="253" t="s">
        <v>48</v>
      </c>
      <c r="C22" s="247" t="s">
        <v>166</v>
      </c>
      <c r="D22" s="546" t="s">
        <v>49</v>
      </c>
      <c r="E22" s="243">
        <v>8.16</v>
      </c>
      <c r="F22" s="63">
        <f>1800/E22</f>
        <v>220.58823529411765</v>
      </c>
      <c r="G22" s="59">
        <v>0</v>
      </c>
      <c r="H22" s="536" t="s">
        <v>106</v>
      </c>
      <c r="I22" s="59">
        <v>0</v>
      </c>
      <c r="J22" s="536" t="s">
        <v>106</v>
      </c>
      <c r="K22" s="243">
        <v>7.56</v>
      </c>
      <c r="L22" s="63">
        <f>1800/K22</f>
        <v>238.0952380952381</v>
      </c>
      <c r="M22" s="59">
        <v>0</v>
      </c>
      <c r="N22" s="536" t="s">
        <v>106</v>
      </c>
      <c r="O22" s="62">
        <f>MAX(F22,H22,J22,L22,N22)</f>
        <v>238.0952380952381</v>
      </c>
      <c r="P22" s="790">
        <v>13</v>
      </c>
    </row>
    <row r="23" spans="1:17" ht="18.75" customHeight="1">
      <c r="A23" s="250">
        <v>15</v>
      </c>
      <c r="B23" s="253" t="s">
        <v>50</v>
      </c>
      <c r="C23" s="247" t="s">
        <v>241</v>
      </c>
      <c r="D23" s="546" t="s">
        <v>51</v>
      </c>
      <c r="E23" s="243">
        <v>7.68</v>
      </c>
      <c r="F23" s="63">
        <f>1800/E23</f>
        <v>234.375</v>
      </c>
      <c r="G23" s="243">
        <v>0</v>
      </c>
      <c r="H23" s="63" t="s">
        <v>106</v>
      </c>
      <c r="I23" s="243">
        <v>0</v>
      </c>
      <c r="J23" s="63" t="s">
        <v>105</v>
      </c>
      <c r="K23" s="59">
        <v>9.09</v>
      </c>
      <c r="L23" s="536">
        <f>1800/K23</f>
        <v>198.01980198019803</v>
      </c>
      <c r="M23" s="59">
        <v>0</v>
      </c>
      <c r="N23" s="536" t="s">
        <v>106</v>
      </c>
      <c r="O23" s="62">
        <f>MAX(F23,H23,J23,L23,N23)</f>
        <v>234.375</v>
      </c>
      <c r="P23" s="789">
        <v>14</v>
      </c>
    </row>
    <row r="24" spans="1:17" ht="18.75" customHeight="1">
      <c r="A24" s="250">
        <v>8</v>
      </c>
      <c r="B24" s="253" t="s">
        <v>39</v>
      </c>
      <c r="C24" s="247" t="s">
        <v>165</v>
      </c>
      <c r="D24" s="546" t="s">
        <v>199</v>
      </c>
      <c r="E24" s="243">
        <v>0</v>
      </c>
      <c r="F24" s="63" t="s">
        <v>105</v>
      </c>
      <c r="G24" s="59">
        <v>0</v>
      </c>
      <c r="H24" s="536" t="s">
        <v>105</v>
      </c>
      <c r="I24" s="59">
        <v>0</v>
      </c>
      <c r="J24" s="536" t="s">
        <v>105</v>
      </c>
      <c r="K24" s="243">
        <v>0</v>
      </c>
      <c r="L24" s="63" t="s">
        <v>106</v>
      </c>
      <c r="M24" s="59">
        <v>0</v>
      </c>
      <c r="N24" s="536" t="s">
        <v>105</v>
      </c>
      <c r="O24" s="62">
        <f>MAX(F24,H24,J24,L24,N24)</f>
        <v>0</v>
      </c>
      <c r="P24" s="212"/>
    </row>
    <row r="25" spans="1:17" ht="18.75" customHeight="1" thickBot="1">
      <c r="A25" s="791">
        <v>16</v>
      </c>
      <c r="B25" s="792" t="s">
        <v>185</v>
      </c>
      <c r="C25" s="793" t="s">
        <v>202</v>
      </c>
      <c r="D25" s="794" t="s">
        <v>195</v>
      </c>
      <c r="E25" s="177">
        <v>0</v>
      </c>
      <c r="F25" s="598" t="s">
        <v>106</v>
      </c>
      <c r="G25" s="177">
        <v>0</v>
      </c>
      <c r="H25" s="598" t="s">
        <v>106</v>
      </c>
      <c r="I25" s="177">
        <v>0</v>
      </c>
      <c r="J25" s="598" t="s">
        <v>106</v>
      </c>
      <c r="K25" s="177">
        <v>0</v>
      </c>
      <c r="L25" s="598" t="s">
        <v>106</v>
      </c>
      <c r="M25" s="177">
        <v>0</v>
      </c>
      <c r="N25" s="598" t="s">
        <v>106</v>
      </c>
      <c r="O25" s="599">
        <f>MAX(F25,H25,J25,L25,N25)</f>
        <v>0</v>
      </c>
      <c r="P25" s="795"/>
    </row>
    <row r="26" spans="1:17" s="644" customFormat="1" ht="6" customHeight="1">
      <c r="A26" s="655"/>
      <c r="B26" s="656"/>
      <c r="C26" s="657"/>
      <c r="D26" s="657"/>
      <c r="E26" s="647"/>
      <c r="F26" s="647"/>
      <c r="G26" s="658"/>
      <c r="H26" s="647"/>
      <c r="I26" s="647"/>
      <c r="J26" s="647"/>
      <c r="K26" s="647"/>
      <c r="L26" s="647"/>
      <c r="M26" s="647"/>
      <c r="N26" s="647"/>
      <c r="O26" s="647"/>
      <c r="P26" s="651"/>
    </row>
    <row r="27" spans="1:17" s="644" customFormat="1" ht="15" customHeight="1">
      <c r="A27" s="643"/>
      <c r="B27" s="732" t="s">
        <v>278</v>
      </c>
      <c r="C27" s="732"/>
      <c r="D27" s="732"/>
      <c r="E27" s="732"/>
      <c r="F27" s="732"/>
      <c r="O27" s="733">
        <f ca="1">NOW()</f>
        <v>45158.498021874999</v>
      </c>
      <c r="P27" s="733"/>
    </row>
    <row r="28" spans="1:17" s="644" customFormat="1" ht="9" customHeight="1">
      <c r="A28" s="643"/>
    </row>
    <row r="29" spans="1:17" s="9" customFormat="1" ht="15.75">
      <c r="A29" s="70" t="s">
        <v>108</v>
      </c>
      <c r="B29" s="71"/>
      <c r="C29" s="71"/>
      <c r="D29" s="71"/>
      <c r="F29" s="70" t="s">
        <v>109</v>
      </c>
      <c r="G29" s="71"/>
      <c r="H29" s="71"/>
      <c r="I29" s="71"/>
      <c r="J29" s="71"/>
      <c r="L29" s="70" t="s">
        <v>110</v>
      </c>
      <c r="M29" s="71"/>
      <c r="N29" s="71"/>
      <c r="O29" s="71"/>
    </row>
    <row r="30" spans="1:17" s="9" customFormat="1" ht="50.25" customHeight="1">
      <c r="A30" s="70"/>
      <c r="B30" s="71"/>
      <c r="C30" s="71"/>
      <c r="D30" s="71"/>
      <c r="E30" s="72"/>
      <c r="F30" s="71"/>
      <c r="G30" s="71"/>
      <c r="H30" s="71"/>
      <c r="I30" s="71"/>
      <c r="J30" s="71"/>
      <c r="K30" s="72"/>
      <c r="L30" s="71"/>
      <c r="M30" s="71"/>
      <c r="N30" s="71"/>
      <c r="O30" s="71"/>
    </row>
    <row r="31" spans="1:17" s="9" customFormat="1" ht="15.75">
      <c r="A31" s="70" t="s">
        <v>159</v>
      </c>
      <c r="B31" s="71"/>
      <c r="C31" s="71"/>
      <c r="D31" s="71"/>
      <c r="E31" s="72"/>
      <c r="F31" s="70" t="s">
        <v>234</v>
      </c>
      <c r="G31" s="71"/>
      <c r="H31" s="71"/>
      <c r="I31" s="71"/>
      <c r="J31" s="71"/>
      <c r="K31" s="72"/>
      <c r="L31" s="70" t="s">
        <v>235</v>
      </c>
      <c r="M31" s="71"/>
      <c r="N31" s="71"/>
      <c r="O31" s="71"/>
    </row>
    <row r="32" spans="1:17" s="644" customFormat="1">
      <c r="A32" s="643"/>
    </row>
    <row r="33" spans="1:12" s="644" customFormat="1">
      <c r="A33" s="643"/>
    </row>
    <row r="34" spans="1:12" s="644" customFormat="1" ht="15.75">
      <c r="A34" s="652" t="s">
        <v>108</v>
      </c>
      <c r="F34" s="652" t="s">
        <v>109</v>
      </c>
      <c r="L34" s="652" t="s">
        <v>110</v>
      </c>
    </row>
    <row r="35" spans="1:12" s="644" customFormat="1" ht="22.5" customHeight="1">
      <c r="A35" s="652"/>
      <c r="E35" s="652"/>
      <c r="K35" s="652"/>
    </row>
    <row r="36" spans="1:12" s="644" customFormat="1" ht="50.25" customHeight="1">
      <c r="A36" s="652"/>
      <c r="E36" s="652"/>
      <c r="K36" s="652"/>
    </row>
    <row r="37" spans="1:12" s="644" customFormat="1" ht="15.75">
      <c r="A37" s="652" t="s">
        <v>159</v>
      </c>
      <c r="E37" s="652"/>
      <c r="F37" s="652" t="s">
        <v>234</v>
      </c>
      <c r="K37" s="652"/>
      <c r="L37" s="652" t="s">
        <v>235</v>
      </c>
    </row>
  </sheetData>
  <sheetProtection selectLockedCells="1" selectUnlockedCells="1"/>
  <sortState ref="A10:Q25">
    <sortCondition descending="1" ref="O10:O25"/>
  </sortState>
  <mergeCells count="14">
    <mergeCell ref="O27:P27"/>
    <mergeCell ref="B3:O3"/>
    <mergeCell ref="G8:H8"/>
    <mergeCell ref="I8:J8"/>
    <mergeCell ref="K8:L8"/>
    <mergeCell ref="M8:N8"/>
    <mergeCell ref="B27:F27"/>
    <mergeCell ref="D8:D9"/>
    <mergeCell ref="B4:O4"/>
    <mergeCell ref="A8:A9"/>
    <mergeCell ref="B8:B9"/>
    <mergeCell ref="C8:C9"/>
    <mergeCell ref="E8:F8"/>
    <mergeCell ref="O8:O9"/>
  </mergeCells>
  <phoneticPr fontId="39" type="noConversion"/>
  <pageMargins left="0.31527777777777777" right="0.31527777777777777" top="0.19652777777777777" bottom="0.15763888888888888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28"/>
  <sheetViews>
    <sheetView topLeftCell="A16" zoomScaleNormal="100" zoomScaleSheetLayoutView="110" workbookViewId="0">
      <selection activeCell="A24" sqref="A24:XFD28"/>
    </sheetView>
  </sheetViews>
  <sheetFormatPr defaultColWidth="9.42578125" defaultRowHeight="15"/>
  <cols>
    <col min="1" max="1" width="4.28515625" style="1" customWidth="1"/>
    <col min="2" max="2" width="33.42578125" style="5" customWidth="1"/>
    <col min="3" max="4" width="10.7109375" style="5" customWidth="1"/>
    <col min="5" max="5" width="8.7109375" style="5" customWidth="1"/>
    <col min="6" max="6" width="9.42578125" style="5" customWidth="1"/>
    <col min="7" max="7" width="8.85546875" style="5" customWidth="1"/>
    <col min="8" max="8" width="9.42578125" style="5" customWidth="1"/>
    <col min="9" max="9" width="8.7109375" style="5" customWidth="1"/>
    <col min="10" max="10" width="9.42578125" style="5" customWidth="1"/>
    <col min="11" max="11" width="8.5703125" style="5" customWidth="1"/>
    <col min="12" max="12" width="9.5703125" style="5" customWidth="1"/>
    <col min="13" max="13" width="8.5703125" style="5" customWidth="1"/>
    <col min="14" max="14" width="9.7109375" style="5" customWidth="1"/>
    <col min="15" max="15" width="9.5703125" style="5" customWidth="1"/>
    <col min="16" max="16" width="11.5703125" style="5" customWidth="1"/>
    <col min="17" max="17" width="5.140625" style="5" customWidth="1"/>
    <col min="18" max="16384" width="9.42578125" style="5"/>
  </cols>
  <sheetData>
    <row r="1" spans="1:18" ht="24" customHeight="1">
      <c r="C1" s="47"/>
      <c r="D1" s="419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8" ht="14.45" customHeight="1">
      <c r="C2" s="47"/>
      <c r="D2" s="419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8" s="49" customFormat="1" ht="23.45" customHeight="1">
      <c r="A3" s="48"/>
      <c r="B3" s="713" t="s">
        <v>90</v>
      </c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</row>
    <row r="4" spans="1:18" s="49" customFormat="1" ht="21.6" customHeight="1">
      <c r="A4" s="48"/>
      <c r="B4" s="714" t="s">
        <v>279</v>
      </c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</row>
    <row r="5" spans="1:18" s="49" customFormat="1" ht="7.15" customHeight="1">
      <c r="A5" s="48"/>
      <c r="B5" s="47"/>
      <c r="C5" s="47"/>
      <c r="D5" s="41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8" s="52" customFormat="1" ht="20.25">
      <c r="A6" s="50"/>
      <c r="B6" s="51" t="s">
        <v>152</v>
      </c>
      <c r="G6" s="53"/>
      <c r="H6" s="53"/>
      <c r="I6" s="53"/>
      <c r="J6" s="53"/>
      <c r="K6" s="53"/>
      <c r="L6" s="53"/>
    </row>
    <row r="7" spans="1:18" s="49" customFormat="1" ht="11.45" customHeight="1" thickBot="1">
      <c r="A7" s="48"/>
      <c r="B7" s="47"/>
      <c r="C7" s="47"/>
      <c r="D7" s="419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8" s="268" customFormat="1" ht="17.25" customHeight="1" thickBot="1">
      <c r="A8" s="715" t="s">
        <v>1</v>
      </c>
      <c r="B8" s="723" t="s">
        <v>93</v>
      </c>
      <c r="C8" s="709" t="s">
        <v>94</v>
      </c>
      <c r="D8" s="709" t="s">
        <v>276</v>
      </c>
      <c r="E8" s="719" t="s">
        <v>95</v>
      </c>
      <c r="F8" s="719"/>
      <c r="G8" s="719" t="s">
        <v>96</v>
      </c>
      <c r="H8" s="719"/>
      <c r="I8" s="719" t="s">
        <v>97</v>
      </c>
      <c r="J8" s="719"/>
      <c r="K8" s="719" t="s">
        <v>98</v>
      </c>
      <c r="L8" s="719"/>
      <c r="M8" s="722" t="s">
        <v>99</v>
      </c>
      <c r="N8" s="722"/>
      <c r="O8" s="728" t="s">
        <v>158</v>
      </c>
      <c r="P8" s="278" t="s">
        <v>101</v>
      </c>
      <c r="Q8" s="7"/>
    </row>
    <row r="9" spans="1:18" s="268" customFormat="1" ht="27.6" customHeight="1" thickBot="1">
      <c r="A9" s="750"/>
      <c r="B9" s="751"/>
      <c r="C9" s="710"/>
      <c r="D9" s="710"/>
      <c r="E9" s="276" t="s">
        <v>102</v>
      </c>
      <c r="F9" s="277" t="s">
        <v>103</v>
      </c>
      <c r="G9" s="276" t="s">
        <v>102</v>
      </c>
      <c r="H9" s="277" t="s">
        <v>103</v>
      </c>
      <c r="I9" s="276" t="s">
        <v>102</v>
      </c>
      <c r="J9" s="277" t="s">
        <v>103</v>
      </c>
      <c r="K9" s="276" t="s">
        <v>102</v>
      </c>
      <c r="L9" s="277" t="s">
        <v>103</v>
      </c>
      <c r="M9" s="276" t="s">
        <v>102</v>
      </c>
      <c r="N9" s="277" t="s">
        <v>103</v>
      </c>
      <c r="O9" s="752"/>
      <c r="P9" s="280" t="s">
        <v>104</v>
      </c>
      <c r="Q9" s="7"/>
    </row>
    <row r="10" spans="1:18" ht="24" customHeight="1">
      <c r="A10" s="180">
        <v>1</v>
      </c>
      <c r="B10" s="181" t="s">
        <v>245</v>
      </c>
      <c r="C10" s="182" t="s">
        <v>164</v>
      </c>
      <c r="D10" s="534" t="s">
        <v>246</v>
      </c>
      <c r="E10" s="59">
        <v>0</v>
      </c>
      <c r="F10" s="536" t="s">
        <v>106</v>
      </c>
      <c r="G10" s="183">
        <v>7.16</v>
      </c>
      <c r="H10" s="63">
        <f t="shared" ref="H10:J10" si="0">1800/G10</f>
        <v>251.39664804469274</v>
      </c>
      <c r="I10" s="183">
        <v>7.37</v>
      </c>
      <c r="J10" s="63">
        <f t="shared" si="0"/>
        <v>244.23337856173677</v>
      </c>
      <c r="K10" s="59">
        <v>0</v>
      </c>
      <c r="L10" s="536" t="s">
        <v>106</v>
      </c>
      <c r="M10" s="183"/>
      <c r="N10" s="184"/>
      <c r="O10" s="62">
        <f t="shared" ref="O10:O15" si="1">MAX(F10,H10,J10,L10,N10)</f>
        <v>251.39664804469274</v>
      </c>
      <c r="P10" s="199"/>
      <c r="Q10" s="211"/>
      <c r="R10" s="67"/>
    </row>
    <row r="11" spans="1:18" s="140" customFormat="1" ht="24" customHeight="1">
      <c r="A11" s="171">
        <v>2</v>
      </c>
      <c r="B11" s="24" t="s">
        <v>76</v>
      </c>
      <c r="C11" s="25" t="s">
        <v>168</v>
      </c>
      <c r="D11" s="529" t="s">
        <v>77</v>
      </c>
      <c r="E11" s="59">
        <v>0</v>
      </c>
      <c r="F11" s="536" t="s">
        <v>106</v>
      </c>
      <c r="G11" s="59">
        <v>0</v>
      </c>
      <c r="H11" s="536" t="s">
        <v>106</v>
      </c>
      <c r="I11" s="59">
        <v>0</v>
      </c>
      <c r="J11" s="536" t="s">
        <v>106</v>
      </c>
      <c r="K11" s="59">
        <v>0</v>
      </c>
      <c r="L11" s="536" t="s">
        <v>106</v>
      </c>
      <c r="M11" s="59"/>
      <c r="N11" s="63"/>
      <c r="O11" s="62">
        <f t="shared" si="1"/>
        <v>0</v>
      </c>
      <c r="P11" s="194"/>
    </row>
    <row r="12" spans="1:18" s="140" customFormat="1" ht="24" customHeight="1">
      <c r="A12" s="171">
        <v>3</v>
      </c>
      <c r="B12" s="24" t="s">
        <v>192</v>
      </c>
      <c r="C12" s="25" t="s">
        <v>249</v>
      </c>
      <c r="D12" s="529" t="s">
        <v>20</v>
      </c>
      <c r="E12" s="59">
        <v>0</v>
      </c>
      <c r="F12" s="536" t="s">
        <v>106</v>
      </c>
      <c r="G12" s="59">
        <v>0</v>
      </c>
      <c r="H12" s="536" t="s">
        <v>106</v>
      </c>
      <c r="I12" s="59">
        <v>0</v>
      </c>
      <c r="J12" s="536" t="s">
        <v>106</v>
      </c>
      <c r="K12" s="59">
        <v>0</v>
      </c>
      <c r="L12" s="536" t="s">
        <v>106</v>
      </c>
      <c r="M12" s="59"/>
      <c r="N12" s="63"/>
      <c r="O12" s="62">
        <f t="shared" si="1"/>
        <v>0</v>
      </c>
      <c r="P12" s="610"/>
    </row>
    <row r="13" spans="1:18" s="140" customFormat="1" ht="24" customHeight="1">
      <c r="A13" s="171">
        <v>4</v>
      </c>
      <c r="B13" s="24" t="s">
        <v>193</v>
      </c>
      <c r="C13" s="25" t="s">
        <v>249</v>
      </c>
      <c r="D13" s="529" t="s">
        <v>264</v>
      </c>
      <c r="E13" s="59">
        <v>0</v>
      </c>
      <c r="F13" s="536" t="s">
        <v>106</v>
      </c>
      <c r="G13" s="59">
        <v>0</v>
      </c>
      <c r="H13" s="536" t="s">
        <v>106</v>
      </c>
      <c r="I13" s="59">
        <v>0</v>
      </c>
      <c r="J13" s="536" t="s">
        <v>106</v>
      </c>
      <c r="K13" s="59">
        <v>0</v>
      </c>
      <c r="L13" s="536" t="s">
        <v>106</v>
      </c>
      <c r="M13" s="59"/>
      <c r="N13" s="63"/>
      <c r="O13" s="62">
        <f t="shared" si="1"/>
        <v>0</v>
      </c>
      <c r="P13" s="610"/>
    </row>
    <row r="14" spans="1:18" s="140" customFormat="1" ht="24" customHeight="1">
      <c r="A14" s="171">
        <v>5</v>
      </c>
      <c r="B14" s="24" t="s">
        <v>190</v>
      </c>
      <c r="C14" s="25" t="s">
        <v>168</v>
      </c>
      <c r="D14" s="529" t="s">
        <v>324</v>
      </c>
      <c r="E14" s="59">
        <v>0</v>
      </c>
      <c r="F14" s="536" t="s">
        <v>106</v>
      </c>
      <c r="G14" s="59">
        <v>0</v>
      </c>
      <c r="H14" s="536" t="s">
        <v>106</v>
      </c>
      <c r="I14" s="59">
        <v>0</v>
      </c>
      <c r="J14" s="536" t="s">
        <v>106</v>
      </c>
      <c r="K14" s="59">
        <v>0</v>
      </c>
      <c r="L14" s="536" t="s">
        <v>106</v>
      </c>
      <c r="M14" s="59"/>
      <c r="N14" s="63"/>
      <c r="O14" s="62">
        <f t="shared" si="1"/>
        <v>0</v>
      </c>
      <c r="P14" s="610"/>
    </row>
    <row r="15" spans="1:18" s="140" customFormat="1" ht="24" customHeight="1">
      <c r="A15" s="171">
        <v>6</v>
      </c>
      <c r="B15" s="24" t="s">
        <v>179</v>
      </c>
      <c r="C15" s="25" t="s">
        <v>164</v>
      </c>
      <c r="D15" s="529" t="s">
        <v>180</v>
      </c>
      <c r="E15" s="59">
        <v>0</v>
      </c>
      <c r="F15" s="536" t="s">
        <v>106</v>
      </c>
      <c r="G15" s="59">
        <v>0</v>
      </c>
      <c r="H15" s="536" t="s">
        <v>106</v>
      </c>
      <c r="I15" s="59">
        <v>0</v>
      </c>
      <c r="J15" s="536" t="s">
        <v>106</v>
      </c>
      <c r="K15" s="59">
        <v>0</v>
      </c>
      <c r="L15" s="536" t="s">
        <v>106</v>
      </c>
      <c r="M15" s="59"/>
      <c r="N15" s="63"/>
      <c r="O15" s="62">
        <f t="shared" si="1"/>
        <v>0</v>
      </c>
      <c r="P15" s="610"/>
    </row>
    <row r="16" spans="1:18">
      <c r="A16" s="64"/>
      <c r="B16" s="65"/>
      <c r="C16" s="66"/>
      <c r="D16" s="66"/>
      <c r="E16" s="67"/>
      <c r="F16" s="67"/>
      <c r="G16" s="68"/>
      <c r="H16" s="67"/>
      <c r="I16" s="67"/>
      <c r="J16" s="67"/>
      <c r="K16" s="67"/>
      <c r="L16" s="67"/>
      <c r="M16" s="67"/>
      <c r="N16" s="67"/>
      <c r="O16" s="67"/>
      <c r="P16" s="69"/>
    </row>
    <row r="17" spans="1:16" s="9" customFormat="1" ht="15.75">
      <c r="A17" s="6"/>
      <c r="B17" s="711" t="s">
        <v>278</v>
      </c>
      <c r="C17" s="711"/>
      <c r="D17" s="711"/>
      <c r="E17" s="711"/>
      <c r="F17" s="711"/>
      <c r="O17" s="712">
        <f ca="1">NOW()</f>
        <v>45158.498021874999</v>
      </c>
      <c r="P17" s="712"/>
    </row>
    <row r="18" spans="1:16" s="9" customFormat="1">
      <c r="A18" s="6"/>
    </row>
    <row r="19" spans="1:16" s="9" customFormat="1" ht="15.75">
      <c r="A19" s="70" t="s">
        <v>108</v>
      </c>
      <c r="B19" s="71"/>
      <c r="C19" s="71"/>
      <c r="D19" s="71"/>
      <c r="F19" s="70" t="s">
        <v>109</v>
      </c>
      <c r="G19" s="71"/>
      <c r="H19" s="71"/>
      <c r="I19" s="71"/>
      <c r="J19" s="71"/>
      <c r="L19" s="70" t="s">
        <v>110</v>
      </c>
      <c r="M19" s="71"/>
      <c r="N19" s="71"/>
      <c r="O19" s="71"/>
    </row>
    <row r="20" spans="1:16" s="9" customFormat="1" ht="22.5" customHeight="1">
      <c r="A20" s="70"/>
      <c r="B20" s="71"/>
      <c r="C20" s="71"/>
      <c r="D20" s="71"/>
      <c r="E20" s="72"/>
      <c r="F20" s="71"/>
      <c r="G20" s="71"/>
      <c r="H20" s="71"/>
      <c r="I20" s="71"/>
      <c r="J20" s="71"/>
      <c r="K20" s="72"/>
      <c r="L20" s="71"/>
      <c r="M20" s="71"/>
      <c r="N20" s="71"/>
      <c r="O20" s="71"/>
    </row>
    <row r="21" spans="1:16" s="9" customFormat="1" ht="21" customHeight="1">
      <c r="A21" s="70"/>
      <c r="B21" s="71"/>
      <c r="C21" s="71"/>
      <c r="D21" s="71"/>
      <c r="E21" s="72"/>
      <c r="F21" s="71"/>
      <c r="G21" s="71"/>
      <c r="H21" s="71"/>
      <c r="I21" s="71"/>
      <c r="J21" s="71"/>
      <c r="K21" s="72"/>
      <c r="L21" s="71"/>
      <c r="M21" s="71"/>
      <c r="N21" s="71"/>
      <c r="O21" s="71"/>
    </row>
    <row r="22" spans="1:16" s="9" customFormat="1" ht="15.75">
      <c r="A22" s="70" t="s">
        <v>159</v>
      </c>
      <c r="B22" s="71"/>
      <c r="C22" s="71"/>
      <c r="D22" s="71"/>
      <c r="E22" s="72"/>
      <c r="F22" s="70" t="s">
        <v>234</v>
      </c>
      <c r="G22" s="71"/>
      <c r="H22" s="71"/>
      <c r="I22" s="71"/>
      <c r="J22" s="71"/>
      <c r="K22" s="72"/>
      <c r="L22" s="70" t="s">
        <v>235</v>
      </c>
      <c r="M22" s="71"/>
      <c r="N22" s="71"/>
      <c r="O22" s="71"/>
    </row>
    <row r="24" spans="1:16" s="644" customFormat="1">
      <c r="A24" s="643"/>
    </row>
    <row r="25" spans="1:16" s="644" customFormat="1" ht="15.75">
      <c r="A25" s="652" t="s">
        <v>108</v>
      </c>
      <c r="F25" s="652" t="s">
        <v>109</v>
      </c>
      <c r="L25" s="652" t="s">
        <v>110</v>
      </c>
    </row>
    <row r="26" spans="1:16" s="644" customFormat="1" ht="22.5" customHeight="1">
      <c r="A26" s="652"/>
      <c r="E26" s="652"/>
      <c r="K26" s="652"/>
    </row>
    <row r="27" spans="1:16" s="644" customFormat="1" ht="50.25" customHeight="1">
      <c r="A27" s="652"/>
      <c r="E27" s="652"/>
      <c r="K27" s="652"/>
    </row>
    <row r="28" spans="1:16" s="644" customFormat="1" ht="15.75">
      <c r="A28" s="652" t="s">
        <v>159</v>
      </c>
      <c r="E28" s="652"/>
      <c r="F28" s="652" t="s">
        <v>234</v>
      </c>
      <c r="K28" s="652"/>
      <c r="L28" s="652" t="s">
        <v>235</v>
      </c>
    </row>
  </sheetData>
  <sheetProtection selectLockedCells="1" selectUnlockedCells="1"/>
  <mergeCells count="14">
    <mergeCell ref="O17:P17"/>
    <mergeCell ref="B3:O3"/>
    <mergeCell ref="G8:H8"/>
    <mergeCell ref="I8:J8"/>
    <mergeCell ref="K8:L8"/>
    <mergeCell ref="M8:N8"/>
    <mergeCell ref="B4:Q4"/>
    <mergeCell ref="B17:F17"/>
    <mergeCell ref="D8:D9"/>
    <mergeCell ref="A8:A9"/>
    <mergeCell ref="B8:B9"/>
    <mergeCell ref="C8:C9"/>
    <mergeCell ref="E8:F8"/>
    <mergeCell ref="O8:O9"/>
  </mergeCells>
  <phoneticPr fontId="39" type="noConversion"/>
  <pageMargins left="0.31527777777777777" right="0.31527777777777777" top="0.19652777777777777" bottom="0.15763888888888888" header="0.51180555555555551" footer="0.51180555555555551"/>
  <pageSetup paperSize="9" scale="84" firstPageNumber="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32"/>
  <sheetViews>
    <sheetView view="pageBreakPreview" topLeftCell="A17" zoomScale="110" zoomScaleNormal="100" zoomScaleSheetLayoutView="110" workbookViewId="0">
      <selection activeCell="P28" sqref="P28"/>
    </sheetView>
  </sheetViews>
  <sheetFormatPr defaultColWidth="9.42578125" defaultRowHeight="15"/>
  <cols>
    <col min="1" max="1" width="4.140625" style="1" customWidth="1"/>
    <col min="2" max="2" width="25.85546875" style="5" customWidth="1"/>
    <col min="3" max="4" width="12.42578125" style="5" customWidth="1"/>
    <col min="5" max="5" width="8.7109375" style="5" customWidth="1"/>
    <col min="6" max="6" width="9.42578125" style="5" customWidth="1"/>
    <col min="7" max="7" width="8.85546875" style="5" customWidth="1"/>
    <col min="8" max="8" width="9.42578125" style="5" customWidth="1"/>
    <col min="9" max="9" width="8.7109375" style="5" customWidth="1"/>
    <col min="10" max="10" width="9.42578125" style="5" customWidth="1"/>
    <col min="11" max="11" width="8.5703125" style="5" customWidth="1"/>
    <col min="12" max="12" width="9.5703125" style="5" customWidth="1"/>
    <col min="13" max="13" width="8.5703125" style="5" customWidth="1"/>
    <col min="14" max="14" width="9.7109375" style="5" customWidth="1"/>
    <col min="15" max="15" width="9.5703125" style="5" customWidth="1"/>
    <col min="16" max="16" width="11.5703125" style="5" customWidth="1"/>
    <col min="17" max="17" width="4.42578125" style="5" customWidth="1"/>
    <col min="18" max="16384" width="9.42578125" style="5"/>
  </cols>
  <sheetData>
    <row r="1" spans="1:17" ht="24" customHeight="1">
      <c r="C1" s="47"/>
      <c r="D1" s="419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ht="14.45" customHeight="1">
      <c r="C2" s="47"/>
      <c r="D2" s="419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7" s="49" customFormat="1" ht="23.45" customHeight="1">
      <c r="A3" s="48"/>
      <c r="B3" s="713" t="s">
        <v>90</v>
      </c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</row>
    <row r="4" spans="1:17" s="49" customFormat="1" ht="21.6" customHeight="1">
      <c r="A4" s="48"/>
      <c r="B4" s="714" t="s">
        <v>279</v>
      </c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</row>
    <row r="5" spans="1:17" s="49" customFormat="1" ht="7.15" customHeight="1">
      <c r="A5" s="48"/>
      <c r="B5" s="47"/>
      <c r="C5" s="47"/>
      <c r="D5" s="41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7" s="52" customFormat="1" ht="20.25">
      <c r="A6" s="50"/>
      <c r="B6" s="51" t="s">
        <v>154</v>
      </c>
      <c r="G6" s="53"/>
      <c r="H6" s="53"/>
      <c r="I6" s="53"/>
      <c r="J6" s="53"/>
      <c r="K6" s="53"/>
      <c r="L6" s="53"/>
      <c r="Q6" s="49"/>
    </row>
    <row r="7" spans="1:17" s="49" customFormat="1" ht="11.45" customHeight="1" thickBot="1">
      <c r="A7" s="48"/>
      <c r="B7" s="47"/>
      <c r="C7" s="47"/>
      <c r="D7" s="419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7" s="268" customFormat="1" ht="16.5" customHeight="1" thickBot="1">
      <c r="A8" s="715" t="s">
        <v>1</v>
      </c>
      <c r="B8" s="723" t="s">
        <v>93</v>
      </c>
      <c r="C8" s="709" t="s">
        <v>94</v>
      </c>
      <c r="D8" s="709" t="s">
        <v>276</v>
      </c>
      <c r="E8" s="719" t="s">
        <v>95</v>
      </c>
      <c r="F8" s="719"/>
      <c r="G8" s="719" t="s">
        <v>96</v>
      </c>
      <c r="H8" s="719"/>
      <c r="I8" s="719" t="s">
        <v>97</v>
      </c>
      <c r="J8" s="719"/>
      <c r="K8" s="719" t="s">
        <v>98</v>
      </c>
      <c r="L8" s="719"/>
      <c r="M8" s="722" t="s">
        <v>99</v>
      </c>
      <c r="N8" s="722"/>
      <c r="O8" s="728" t="s">
        <v>158</v>
      </c>
      <c r="P8" s="278" t="s">
        <v>101</v>
      </c>
      <c r="Q8" s="7"/>
    </row>
    <row r="9" spans="1:17" s="268" customFormat="1" ht="27.6" customHeight="1" thickBot="1">
      <c r="A9" s="750"/>
      <c r="B9" s="751"/>
      <c r="C9" s="710"/>
      <c r="D9" s="710"/>
      <c r="E9" s="276" t="s">
        <v>102</v>
      </c>
      <c r="F9" s="277" t="s">
        <v>103</v>
      </c>
      <c r="G9" s="276" t="s">
        <v>102</v>
      </c>
      <c r="H9" s="277" t="s">
        <v>103</v>
      </c>
      <c r="I9" s="276" t="s">
        <v>102</v>
      </c>
      <c r="J9" s="277" t="s">
        <v>103</v>
      </c>
      <c r="K9" s="276" t="s">
        <v>102</v>
      </c>
      <c r="L9" s="277" t="s">
        <v>103</v>
      </c>
      <c r="M9" s="276" t="s">
        <v>102</v>
      </c>
      <c r="N9" s="277" t="s">
        <v>103</v>
      </c>
      <c r="O9" s="752"/>
      <c r="P9" s="280" t="s">
        <v>104</v>
      </c>
      <c r="Q9" s="7"/>
    </row>
    <row r="10" spans="1:17" ht="20.100000000000001" customHeight="1">
      <c r="A10" s="180">
        <v>1</v>
      </c>
      <c r="B10" s="181" t="s">
        <v>242</v>
      </c>
      <c r="C10" s="182" t="s">
        <v>164</v>
      </c>
      <c r="D10" s="534" t="s">
        <v>35</v>
      </c>
      <c r="E10" s="59">
        <v>0</v>
      </c>
      <c r="F10" s="536" t="s">
        <v>106</v>
      </c>
      <c r="G10" s="183">
        <v>7.51</v>
      </c>
      <c r="H10" s="63">
        <f t="shared" ref="H10:J10" si="0">1800/G10</f>
        <v>239.68042609853529</v>
      </c>
      <c r="I10" s="183">
        <v>7.1</v>
      </c>
      <c r="J10" s="63">
        <f t="shared" si="0"/>
        <v>253.52112676056339</v>
      </c>
      <c r="K10" s="59">
        <v>0</v>
      </c>
      <c r="L10" s="536" t="s">
        <v>106</v>
      </c>
      <c r="M10" s="183"/>
      <c r="N10" s="184"/>
      <c r="O10" s="62">
        <f t="shared" ref="O10:O19" si="1">MAX(F10,H10,J10,L10,N10)</f>
        <v>253.52112676056339</v>
      </c>
      <c r="P10" s="199"/>
      <c r="Q10" s="210"/>
    </row>
    <row r="11" spans="1:17" s="140" customFormat="1" ht="20.100000000000001" customHeight="1">
      <c r="A11" s="171">
        <v>2</v>
      </c>
      <c r="B11" s="24" t="s">
        <v>44</v>
      </c>
      <c r="C11" s="25" t="s">
        <v>240</v>
      </c>
      <c r="D11" s="529" t="s">
        <v>45</v>
      </c>
      <c r="E11" s="59">
        <v>0</v>
      </c>
      <c r="F11" s="536" t="s">
        <v>106</v>
      </c>
      <c r="G11" s="59">
        <v>0</v>
      </c>
      <c r="H11" s="536" t="s">
        <v>106</v>
      </c>
      <c r="I11" s="59">
        <v>0</v>
      </c>
      <c r="J11" s="536" t="s">
        <v>106</v>
      </c>
      <c r="K11" s="59">
        <v>0</v>
      </c>
      <c r="L11" s="536" t="s">
        <v>106</v>
      </c>
      <c r="M11" s="59"/>
      <c r="N11" s="63"/>
      <c r="O11" s="62">
        <f t="shared" si="1"/>
        <v>0</v>
      </c>
      <c r="P11" s="194"/>
    </row>
    <row r="12" spans="1:17" s="140" customFormat="1" ht="20.100000000000001" customHeight="1">
      <c r="A12" s="180">
        <v>3</v>
      </c>
      <c r="B12" s="24" t="s">
        <v>50</v>
      </c>
      <c r="C12" s="25" t="s">
        <v>241</v>
      </c>
      <c r="D12" s="529" t="s">
        <v>51</v>
      </c>
      <c r="E12" s="59">
        <v>0</v>
      </c>
      <c r="F12" s="536" t="s">
        <v>106</v>
      </c>
      <c r="G12" s="59">
        <v>0</v>
      </c>
      <c r="H12" s="536" t="s">
        <v>106</v>
      </c>
      <c r="I12" s="59">
        <v>0</v>
      </c>
      <c r="J12" s="536" t="s">
        <v>106</v>
      </c>
      <c r="K12" s="59">
        <v>0</v>
      </c>
      <c r="L12" s="536" t="s">
        <v>106</v>
      </c>
      <c r="M12" s="59"/>
      <c r="N12" s="63"/>
      <c r="O12" s="62">
        <f t="shared" si="1"/>
        <v>0</v>
      </c>
      <c r="P12" s="209"/>
    </row>
    <row r="13" spans="1:17" s="140" customFormat="1" ht="20.100000000000001" customHeight="1">
      <c r="A13" s="171">
        <v>4</v>
      </c>
      <c r="B13" s="24" t="s">
        <v>39</v>
      </c>
      <c r="C13" s="25" t="s">
        <v>165</v>
      </c>
      <c r="D13" s="529" t="s">
        <v>199</v>
      </c>
      <c r="E13" s="59">
        <v>0</v>
      </c>
      <c r="F13" s="536" t="s">
        <v>106</v>
      </c>
      <c r="G13" s="59">
        <v>0</v>
      </c>
      <c r="H13" s="536" t="s">
        <v>106</v>
      </c>
      <c r="I13" s="59">
        <v>0</v>
      </c>
      <c r="J13" s="536" t="s">
        <v>106</v>
      </c>
      <c r="K13" s="59">
        <v>0</v>
      </c>
      <c r="L13" s="536" t="s">
        <v>106</v>
      </c>
      <c r="M13" s="61"/>
      <c r="N13" s="63"/>
      <c r="O13" s="62">
        <f t="shared" si="1"/>
        <v>0</v>
      </c>
      <c r="P13" s="192"/>
    </row>
    <row r="14" spans="1:17" s="140" customFormat="1" ht="20.100000000000001" customHeight="1">
      <c r="A14" s="180">
        <v>5</v>
      </c>
      <c r="B14" s="24" t="s">
        <v>184</v>
      </c>
      <c r="C14" s="25" t="s">
        <v>240</v>
      </c>
      <c r="D14" s="529" t="s">
        <v>46</v>
      </c>
      <c r="E14" s="59">
        <v>0</v>
      </c>
      <c r="F14" s="536" t="s">
        <v>106</v>
      </c>
      <c r="G14" s="59">
        <v>0</v>
      </c>
      <c r="H14" s="536" t="s">
        <v>106</v>
      </c>
      <c r="I14" s="59">
        <v>0</v>
      </c>
      <c r="J14" s="536" t="s">
        <v>106</v>
      </c>
      <c r="K14" s="59">
        <v>0</v>
      </c>
      <c r="L14" s="536" t="s">
        <v>106</v>
      </c>
      <c r="M14" s="59"/>
      <c r="N14" s="63"/>
      <c r="O14" s="62">
        <f t="shared" si="1"/>
        <v>0</v>
      </c>
      <c r="P14" s="192"/>
    </row>
    <row r="15" spans="1:17" s="140" customFormat="1" ht="20.100000000000001" customHeight="1">
      <c r="A15" s="171">
        <v>6</v>
      </c>
      <c r="B15" s="24" t="s">
        <v>55</v>
      </c>
      <c r="C15" s="25" t="s">
        <v>168</v>
      </c>
      <c r="D15" s="529" t="s">
        <v>56</v>
      </c>
      <c r="E15" s="59">
        <v>0</v>
      </c>
      <c r="F15" s="536" t="s">
        <v>106</v>
      </c>
      <c r="G15" s="59">
        <v>0</v>
      </c>
      <c r="H15" s="536" t="s">
        <v>106</v>
      </c>
      <c r="I15" s="59">
        <v>0</v>
      </c>
      <c r="J15" s="536" t="s">
        <v>106</v>
      </c>
      <c r="K15" s="59">
        <v>0</v>
      </c>
      <c r="L15" s="536" t="s">
        <v>106</v>
      </c>
      <c r="M15" s="59"/>
      <c r="N15" s="63"/>
      <c r="O15" s="62">
        <f t="shared" si="1"/>
        <v>0</v>
      </c>
      <c r="P15" s="192"/>
    </row>
    <row r="16" spans="1:17" s="140" customFormat="1" ht="20.100000000000001" customHeight="1">
      <c r="A16" s="180">
        <v>7</v>
      </c>
      <c r="B16" s="24" t="s">
        <v>191</v>
      </c>
      <c r="C16" s="25" t="s">
        <v>249</v>
      </c>
      <c r="D16" s="529" t="s">
        <v>260</v>
      </c>
      <c r="E16" s="59">
        <v>0</v>
      </c>
      <c r="F16" s="536" t="s">
        <v>106</v>
      </c>
      <c r="G16" s="59">
        <v>0</v>
      </c>
      <c r="H16" s="536" t="s">
        <v>106</v>
      </c>
      <c r="I16" s="59">
        <v>0</v>
      </c>
      <c r="J16" s="536" t="s">
        <v>106</v>
      </c>
      <c r="K16" s="59">
        <v>0</v>
      </c>
      <c r="L16" s="536" t="s">
        <v>106</v>
      </c>
      <c r="M16" s="59"/>
      <c r="N16" s="63"/>
      <c r="O16" s="62">
        <f t="shared" si="1"/>
        <v>0</v>
      </c>
      <c r="P16" s="192"/>
    </row>
    <row r="17" spans="1:16" s="140" customFormat="1" ht="20.100000000000001" customHeight="1">
      <c r="A17" s="171">
        <v>8</v>
      </c>
      <c r="B17" s="24" t="s">
        <v>53</v>
      </c>
      <c r="C17" s="25" t="s">
        <v>168</v>
      </c>
      <c r="D17" s="529" t="s">
        <v>54</v>
      </c>
      <c r="E17" s="59">
        <v>0</v>
      </c>
      <c r="F17" s="536" t="s">
        <v>106</v>
      </c>
      <c r="G17" s="59">
        <v>0</v>
      </c>
      <c r="H17" s="536" t="s">
        <v>106</v>
      </c>
      <c r="I17" s="59">
        <v>0</v>
      </c>
      <c r="J17" s="536" t="s">
        <v>106</v>
      </c>
      <c r="K17" s="59">
        <v>0</v>
      </c>
      <c r="L17" s="536" t="s">
        <v>106</v>
      </c>
      <c r="M17" s="59"/>
      <c r="N17" s="63"/>
      <c r="O17" s="62">
        <f t="shared" si="1"/>
        <v>0</v>
      </c>
      <c r="P17" s="192"/>
    </row>
    <row r="18" spans="1:16" s="140" customFormat="1" ht="20.100000000000001" customHeight="1">
      <c r="A18" s="180">
        <v>9</v>
      </c>
      <c r="B18" s="24" t="s">
        <v>21</v>
      </c>
      <c r="C18" s="25" t="s">
        <v>249</v>
      </c>
      <c r="D18" s="529" t="s">
        <v>22</v>
      </c>
      <c r="E18" s="59">
        <v>0</v>
      </c>
      <c r="F18" s="536" t="s">
        <v>106</v>
      </c>
      <c r="G18" s="59">
        <v>0</v>
      </c>
      <c r="H18" s="536" t="s">
        <v>106</v>
      </c>
      <c r="I18" s="59">
        <v>0</v>
      </c>
      <c r="J18" s="536" t="s">
        <v>106</v>
      </c>
      <c r="K18" s="59">
        <v>0</v>
      </c>
      <c r="L18" s="536" t="s">
        <v>106</v>
      </c>
      <c r="M18" s="59"/>
      <c r="N18" s="63"/>
      <c r="O18" s="62">
        <f t="shared" si="1"/>
        <v>0</v>
      </c>
      <c r="P18" s="192"/>
    </row>
    <row r="19" spans="1:16" s="140" customFormat="1" ht="20.100000000000001" customHeight="1" thickBot="1">
      <c r="A19" s="171">
        <v>10</v>
      </c>
      <c r="B19" s="175" t="s">
        <v>61</v>
      </c>
      <c r="C19" s="176" t="s">
        <v>168</v>
      </c>
      <c r="D19" s="531" t="s">
        <v>251</v>
      </c>
      <c r="E19" s="59">
        <v>0</v>
      </c>
      <c r="F19" s="536" t="s">
        <v>106</v>
      </c>
      <c r="G19" s="59">
        <v>0</v>
      </c>
      <c r="H19" s="536" t="s">
        <v>106</v>
      </c>
      <c r="I19" s="59">
        <v>0</v>
      </c>
      <c r="J19" s="536" t="s">
        <v>106</v>
      </c>
      <c r="K19" s="59">
        <v>0</v>
      </c>
      <c r="L19" s="536" t="s">
        <v>106</v>
      </c>
      <c r="M19" s="177"/>
      <c r="N19" s="178"/>
      <c r="O19" s="62">
        <f t="shared" si="1"/>
        <v>0</v>
      </c>
      <c r="P19" s="193"/>
    </row>
    <row r="20" spans="1:16">
      <c r="A20" s="64"/>
      <c r="B20" s="65"/>
      <c r="C20" s="66"/>
      <c r="D20" s="66"/>
      <c r="E20" s="67"/>
      <c r="F20" s="67"/>
      <c r="G20" s="68"/>
      <c r="H20" s="67"/>
      <c r="I20" s="67"/>
      <c r="J20" s="67"/>
      <c r="K20" s="67"/>
      <c r="L20" s="67"/>
      <c r="M20" s="67"/>
      <c r="N20" s="67"/>
      <c r="O20" s="67"/>
      <c r="P20" s="69"/>
    </row>
    <row r="21" spans="1:16" s="9" customFormat="1" ht="15.75">
      <c r="A21" s="6"/>
      <c r="B21" s="711" t="s">
        <v>107</v>
      </c>
      <c r="C21" s="711"/>
      <c r="D21" s="711"/>
      <c r="E21" s="711"/>
      <c r="O21" s="712">
        <f ca="1">NOW()</f>
        <v>45158.498021874999</v>
      </c>
      <c r="P21" s="712"/>
    </row>
    <row r="22" spans="1:16" s="9" customFormat="1">
      <c r="A22" s="6"/>
    </row>
    <row r="23" spans="1:16" s="9" customFormat="1" ht="15.75">
      <c r="A23" s="70" t="s">
        <v>108</v>
      </c>
      <c r="B23" s="71"/>
      <c r="C23" s="71"/>
      <c r="D23" s="71"/>
      <c r="F23" s="70" t="s">
        <v>109</v>
      </c>
      <c r="G23" s="71"/>
      <c r="H23" s="71"/>
      <c r="I23" s="71"/>
      <c r="J23" s="71"/>
      <c r="L23" s="70" t="s">
        <v>110</v>
      </c>
      <c r="M23" s="71"/>
      <c r="N23" s="71"/>
      <c r="O23" s="71"/>
    </row>
    <row r="24" spans="1:16" s="9" customFormat="1" ht="15.75">
      <c r="A24" s="70"/>
      <c r="B24" s="71"/>
      <c r="C24" s="71"/>
      <c r="D24" s="71"/>
      <c r="E24" s="72"/>
      <c r="F24" s="71"/>
      <c r="G24" s="71"/>
      <c r="H24" s="71"/>
      <c r="I24" s="71"/>
      <c r="J24" s="71"/>
      <c r="K24" s="72"/>
      <c r="L24" s="71"/>
      <c r="M24" s="71"/>
      <c r="N24" s="71"/>
      <c r="O24" s="71"/>
    </row>
    <row r="25" spans="1:16" s="9" customFormat="1" ht="27" customHeight="1">
      <c r="A25" s="70"/>
      <c r="B25" s="71"/>
      <c r="C25" s="71"/>
      <c r="D25" s="71"/>
      <c r="E25" s="72"/>
      <c r="F25" s="71"/>
      <c r="G25" s="71"/>
      <c r="H25" s="71"/>
      <c r="I25" s="71"/>
      <c r="J25" s="71"/>
      <c r="K25" s="72"/>
      <c r="L25" s="71"/>
      <c r="M25" s="71"/>
      <c r="N25" s="71"/>
      <c r="O25" s="71"/>
    </row>
    <row r="26" spans="1:16" s="9" customFormat="1" ht="15.75">
      <c r="A26" s="70" t="s">
        <v>159</v>
      </c>
      <c r="B26" s="71"/>
      <c r="C26" s="71"/>
      <c r="D26" s="71"/>
      <c r="E26" s="72"/>
      <c r="F26" s="70" t="s">
        <v>234</v>
      </c>
      <c r="G26" s="71"/>
      <c r="H26" s="71"/>
      <c r="I26" s="71"/>
      <c r="J26" s="71"/>
      <c r="K26" s="72"/>
      <c r="L26" s="70" t="s">
        <v>235</v>
      </c>
      <c r="M26" s="71"/>
      <c r="N26" s="71"/>
      <c r="O26" s="71"/>
    </row>
    <row r="28" spans="1:16" s="644" customFormat="1">
      <c r="A28" s="643"/>
    </row>
    <row r="29" spans="1:16" s="644" customFormat="1" ht="15.75">
      <c r="A29" s="652" t="s">
        <v>108</v>
      </c>
      <c r="F29" s="652" t="s">
        <v>109</v>
      </c>
      <c r="L29" s="652" t="s">
        <v>110</v>
      </c>
    </row>
    <row r="30" spans="1:16" s="644" customFormat="1" ht="22.5" customHeight="1">
      <c r="A30" s="652"/>
      <c r="E30" s="652"/>
      <c r="K30" s="652"/>
    </row>
    <row r="31" spans="1:16" s="644" customFormat="1" ht="50.25" customHeight="1">
      <c r="A31" s="652"/>
      <c r="E31" s="652"/>
      <c r="K31" s="652"/>
    </row>
    <row r="32" spans="1:16" s="644" customFormat="1" ht="15.75">
      <c r="A32" s="652" t="s">
        <v>159</v>
      </c>
      <c r="E32" s="652"/>
      <c r="F32" s="652" t="s">
        <v>234</v>
      </c>
      <c r="K32" s="652"/>
      <c r="L32" s="652" t="s">
        <v>235</v>
      </c>
    </row>
  </sheetData>
  <sheetProtection selectLockedCells="1" selectUnlockedCells="1"/>
  <mergeCells count="14">
    <mergeCell ref="B21:E21"/>
    <mergeCell ref="O21:P21"/>
    <mergeCell ref="B3:O3"/>
    <mergeCell ref="G8:H8"/>
    <mergeCell ref="I8:J8"/>
    <mergeCell ref="K8:L8"/>
    <mergeCell ref="M8:N8"/>
    <mergeCell ref="B4:Q4"/>
    <mergeCell ref="D8:D9"/>
    <mergeCell ref="A8:A9"/>
    <mergeCell ref="B8:B9"/>
    <mergeCell ref="C8:C9"/>
    <mergeCell ref="E8:F8"/>
    <mergeCell ref="O8:O9"/>
  </mergeCells>
  <phoneticPr fontId="39" type="noConversion"/>
  <pageMargins left="0.31527777777777777" right="0.31527777777777777" top="0.19652777777777777" bottom="0.15763888888888888" header="0.51180555555555551" footer="0.51180555555555551"/>
  <pageSetup paperSize="9" scale="82" firstPageNumber="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B19" sqref="B19"/>
    </sheetView>
  </sheetViews>
  <sheetFormatPr defaultColWidth="9.42578125" defaultRowHeight="15"/>
  <cols>
    <col min="1" max="1" width="3.5703125" style="1" customWidth="1"/>
    <col min="2" max="2" width="33.42578125" style="5" customWidth="1"/>
    <col min="3" max="3" width="9.7109375" style="5" customWidth="1"/>
    <col min="4" max="4" width="8.7109375" style="5" customWidth="1"/>
    <col min="5" max="5" width="9.42578125" style="5" customWidth="1"/>
    <col min="6" max="6" width="8.85546875" style="5" customWidth="1"/>
    <col min="7" max="7" width="9.42578125" style="5" customWidth="1"/>
    <col min="8" max="8" width="8.7109375" style="5" customWidth="1"/>
    <col min="9" max="9" width="9.42578125" style="5" customWidth="1"/>
    <col min="10" max="10" width="8.5703125" style="5" customWidth="1"/>
    <col min="11" max="11" width="9.5703125" style="5" customWidth="1"/>
    <col min="12" max="12" width="8.5703125" style="5" customWidth="1"/>
    <col min="13" max="13" width="9.7109375" style="5" customWidth="1"/>
    <col min="14" max="14" width="9.5703125" style="5" customWidth="1"/>
    <col min="15" max="15" width="11.5703125" style="5" customWidth="1"/>
    <col min="16" max="16384" width="9.42578125" style="5"/>
  </cols>
  <sheetData>
    <row r="1" spans="1:15" ht="33" customHeight="1"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5" ht="22.5" customHeight="1"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5" s="49" customFormat="1" ht="23.45" customHeight="1">
      <c r="A3" s="48"/>
      <c r="B3" s="714" t="s">
        <v>90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</row>
    <row r="4" spans="1:15" s="49" customFormat="1" ht="21.6" customHeight="1">
      <c r="A4" s="48"/>
      <c r="B4" s="714" t="s">
        <v>91</v>
      </c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</row>
    <row r="5" spans="1:15" s="49" customFormat="1" ht="7.15" customHeight="1">
      <c r="A5" s="48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5" s="52" customFormat="1" ht="20.25">
      <c r="A6" s="50"/>
      <c r="B6" s="51" t="s">
        <v>156</v>
      </c>
      <c r="F6" s="53"/>
      <c r="G6" s="53"/>
      <c r="H6" s="53"/>
      <c r="I6" s="53"/>
      <c r="J6" s="53"/>
      <c r="K6" s="53"/>
    </row>
    <row r="7" spans="1:15" s="49" customFormat="1" ht="11.45" customHeight="1">
      <c r="A7" s="48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5" s="268" customFormat="1" ht="15.75" customHeight="1">
      <c r="A8" s="753" t="s">
        <v>1</v>
      </c>
      <c r="B8" s="724" t="s">
        <v>93</v>
      </c>
      <c r="C8" s="710" t="s">
        <v>94</v>
      </c>
      <c r="D8" s="753" t="s">
        <v>95</v>
      </c>
      <c r="E8" s="753"/>
      <c r="F8" s="753" t="s">
        <v>96</v>
      </c>
      <c r="G8" s="753"/>
      <c r="H8" s="753" t="s">
        <v>97</v>
      </c>
      <c r="I8" s="753"/>
      <c r="J8" s="753" t="s">
        <v>98</v>
      </c>
      <c r="K8" s="753"/>
      <c r="L8" s="754" t="s">
        <v>99</v>
      </c>
      <c r="M8" s="754"/>
      <c r="N8" s="721" t="s">
        <v>100</v>
      </c>
      <c r="O8" s="273" t="s">
        <v>101</v>
      </c>
    </row>
    <row r="9" spans="1:15" s="268" customFormat="1" ht="27.6" customHeight="1">
      <c r="A9" s="753"/>
      <c r="B9" s="724"/>
      <c r="C9" s="710"/>
      <c r="D9" s="269" t="s">
        <v>102</v>
      </c>
      <c r="E9" s="270" t="s">
        <v>103</v>
      </c>
      <c r="F9" s="269" t="s">
        <v>102</v>
      </c>
      <c r="G9" s="270" t="s">
        <v>103</v>
      </c>
      <c r="H9" s="269" t="s">
        <v>102</v>
      </c>
      <c r="I9" s="270" t="s">
        <v>103</v>
      </c>
      <c r="J9" s="269" t="s">
        <v>102</v>
      </c>
      <c r="K9" s="270" t="s">
        <v>103</v>
      </c>
      <c r="L9" s="269" t="s">
        <v>102</v>
      </c>
      <c r="M9" s="270" t="s">
        <v>103</v>
      </c>
      <c r="N9" s="721"/>
      <c r="O9" s="273" t="s">
        <v>104</v>
      </c>
    </row>
    <row r="10" spans="1:15">
      <c r="A10" s="58">
        <v>1</v>
      </c>
      <c r="B10" s="110"/>
      <c r="C10" s="108"/>
      <c r="D10" s="93"/>
      <c r="E10" s="94"/>
      <c r="F10" s="95"/>
      <c r="G10" s="94"/>
      <c r="H10" s="95"/>
      <c r="I10" s="96"/>
      <c r="J10" s="95"/>
      <c r="K10" s="97"/>
      <c r="L10" s="98"/>
      <c r="M10" s="94"/>
      <c r="N10" s="62">
        <f>MAX(E10,G10,I10,K10,M10)</f>
        <v>0</v>
      </c>
      <c r="O10" s="99"/>
    </row>
    <row r="11" spans="1:15">
      <c r="A11" s="58">
        <v>2</v>
      </c>
      <c r="B11" s="105"/>
      <c r="C11" s="103"/>
      <c r="D11" s="93"/>
      <c r="E11" s="94"/>
      <c r="F11" s="95"/>
      <c r="G11" s="94"/>
      <c r="H11" s="95"/>
      <c r="I11" s="94"/>
      <c r="J11" s="95"/>
      <c r="K11" s="97"/>
      <c r="L11" s="93"/>
      <c r="M11" s="100"/>
      <c r="N11" s="62"/>
      <c r="O11" s="101"/>
    </row>
    <row r="12" spans="1:15">
      <c r="A12" s="58">
        <v>3</v>
      </c>
      <c r="B12" s="102"/>
      <c r="C12" s="103"/>
      <c r="D12" s="93"/>
      <c r="E12" s="94"/>
      <c r="F12" s="93"/>
      <c r="G12" s="94"/>
      <c r="H12" s="93"/>
      <c r="I12" s="94"/>
      <c r="J12" s="95"/>
      <c r="K12" s="97"/>
      <c r="L12" s="93"/>
      <c r="M12" s="100"/>
      <c r="N12" s="62"/>
      <c r="O12" s="101"/>
    </row>
    <row r="13" spans="1:15">
      <c r="A13" s="58">
        <v>4</v>
      </c>
      <c r="B13" s="104"/>
      <c r="C13" s="103"/>
      <c r="D13" s="93"/>
      <c r="E13" s="94"/>
      <c r="F13" s="93"/>
      <c r="G13" s="94"/>
      <c r="H13" s="93"/>
      <c r="I13" s="94"/>
      <c r="J13" s="95"/>
      <c r="K13" s="96"/>
      <c r="L13" s="93"/>
      <c r="M13" s="100"/>
      <c r="N13" s="62"/>
      <c r="O13" s="101"/>
    </row>
    <row r="14" spans="1:15">
      <c r="A14" s="58">
        <v>5</v>
      </c>
      <c r="B14" s="105"/>
      <c r="C14" s="103"/>
      <c r="D14" s="93"/>
      <c r="E14" s="94"/>
      <c r="F14" s="93"/>
      <c r="G14" s="94"/>
      <c r="H14" s="93"/>
      <c r="I14" s="94"/>
      <c r="J14" s="95"/>
      <c r="K14" s="94"/>
      <c r="L14" s="93"/>
      <c r="M14" s="106"/>
      <c r="N14" s="62"/>
      <c r="O14" s="101"/>
    </row>
    <row r="15" spans="1:15">
      <c r="A15" s="58">
        <v>6</v>
      </c>
      <c r="B15" s="104"/>
      <c r="C15" s="103"/>
      <c r="D15" s="93"/>
      <c r="E15" s="94"/>
      <c r="F15" s="93"/>
      <c r="G15" s="94"/>
      <c r="H15" s="93"/>
      <c r="I15" s="94"/>
      <c r="J15" s="95"/>
      <c r="K15" s="94"/>
      <c r="L15" s="93"/>
      <c r="M15" s="106"/>
      <c r="N15" s="62"/>
      <c r="O15" s="101"/>
    </row>
    <row r="16" spans="1:15">
      <c r="A16" s="58">
        <v>7</v>
      </c>
      <c r="B16" s="105"/>
      <c r="C16" s="103"/>
      <c r="D16" s="93"/>
      <c r="E16" s="94"/>
      <c r="F16" s="93"/>
      <c r="G16" s="94"/>
      <c r="H16" s="93"/>
      <c r="I16" s="94"/>
      <c r="J16" s="95"/>
      <c r="K16" s="97"/>
      <c r="L16" s="93"/>
      <c r="M16" s="106"/>
      <c r="N16" s="62"/>
      <c r="O16" s="101"/>
    </row>
    <row r="17" spans="1:15">
      <c r="A17" s="58">
        <v>8</v>
      </c>
      <c r="B17" s="107"/>
      <c r="C17" s="108"/>
      <c r="D17" s="93"/>
      <c r="E17" s="94"/>
      <c r="F17" s="93"/>
      <c r="G17" s="94"/>
      <c r="H17" s="93"/>
      <c r="I17" s="94"/>
      <c r="J17" s="95"/>
      <c r="K17" s="97"/>
      <c r="L17" s="93"/>
      <c r="M17" s="94"/>
      <c r="N17" s="62"/>
      <c r="O17" s="101"/>
    </row>
    <row r="18" spans="1:15">
      <c r="A18" s="58">
        <v>9</v>
      </c>
      <c r="B18" s="109"/>
      <c r="C18" s="108"/>
      <c r="D18" s="93"/>
      <c r="E18" s="94"/>
      <c r="F18" s="93"/>
      <c r="G18" s="94"/>
      <c r="H18" s="93"/>
      <c r="I18" s="94"/>
      <c r="J18" s="95"/>
      <c r="K18" s="94"/>
      <c r="L18" s="93"/>
      <c r="M18" s="106"/>
      <c r="N18" s="62"/>
      <c r="O18" s="101"/>
    </row>
    <row r="19" spans="1:15">
      <c r="A19" s="58">
        <v>10</v>
      </c>
      <c r="B19" s="109"/>
      <c r="C19" s="108"/>
      <c r="D19" s="93"/>
      <c r="E19" s="94"/>
      <c r="F19" s="93"/>
      <c r="G19" s="94"/>
      <c r="H19" s="93"/>
      <c r="I19" s="94"/>
      <c r="J19" s="95"/>
      <c r="K19" s="94"/>
      <c r="L19" s="93"/>
      <c r="M19" s="106"/>
      <c r="N19" s="62"/>
      <c r="O19" s="101"/>
    </row>
    <row r="20" spans="1:15">
      <c r="A20" s="58">
        <v>11</v>
      </c>
      <c r="B20" s="110"/>
      <c r="C20" s="108"/>
      <c r="D20" s="93"/>
      <c r="E20" s="94"/>
      <c r="F20" s="93"/>
      <c r="G20" s="94"/>
      <c r="H20" s="93"/>
      <c r="I20" s="94"/>
      <c r="J20" s="95"/>
      <c r="K20" s="94"/>
      <c r="L20" s="93"/>
      <c r="M20" s="94"/>
      <c r="N20" s="62"/>
      <c r="O20" s="101"/>
    </row>
    <row r="21" spans="1:15">
      <c r="A21" s="58">
        <v>12</v>
      </c>
      <c r="B21" s="111"/>
      <c r="C21" s="103"/>
      <c r="D21" s="93"/>
      <c r="E21" s="94"/>
      <c r="F21" s="93"/>
      <c r="G21" s="94"/>
      <c r="H21" s="93"/>
      <c r="I21" s="94"/>
      <c r="J21" s="95"/>
      <c r="K21" s="94"/>
      <c r="L21" s="93"/>
      <c r="M21" s="94"/>
      <c r="N21" s="62"/>
      <c r="O21" s="101"/>
    </row>
    <row r="22" spans="1:15">
      <c r="A22" s="58">
        <v>13</v>
      </c>
      <c r="B22" s="109"/>
      <c r="C22" s="108"/>
      <c r="D22" s="93"/>
      <c r="E22" s="94"/>
      <c r="F22" s="93"/>
      <c r="G22" s="94"/>
      <c r="H22" s="93"/>
      <c r="I22" s="94"/>
      <c r="J22" s="95"/>
      <c r="K22" s="97"/>
      <c r="L22" s="93"/>
      <c r="M22" s="94"/>
      <c r="N22" s="62"/>
      <c r="O22" s="101"/>
    </row>
    <row r="23" spans="1:15">
      <c r="A23" s="58">
        <v>14</v>
      </c>
      <c r="B23" s="105"/>
      <c r="C23" s="103"/>
      <c r="D23" s="93"/>
      <c r="E23" s="94"/>
      <c r="F23" s="93"/>
      <c r="G23" s="94"/>
      <c r="H23" s="93"/>
      <c r="I23" s="94"/>
      <c r="J23" s="95"/>
      <c r="K23" s="94"/>
      <c r="L23" s="93"/>
      <c r="M23" s="106"/>
      <c r="N23" s="62"/>
      <c r="O23" s="101"/>
    </row>
    <row r="24" spans="1:15">
      <c r="A24" s="58">
        <v>15</v>
      </c>
      <c r="B24" s="111"/>
      <c r="C24" s="103"/>
      <c r="D24" s="93"/>
      <c r="E24" s="94"/>
      <c r="F24" s="93"/>
      <c r="G24" s="94"/>
      <c r="H24" s="93"/>
      <c r="I24" s="94"/>
      <c r="J24" s="95"/>
      <c r="K24" s="94"/>
      <c r="L24" s="93"/>
      <c r="M24" s="94"/>
      <c r="N24" s="62"/>
      <c r="O24" s="101"/>
    </row>
    <row r="25" spans="1:15">
      <c r="A25" s="58">
        <v>16</v>
      </c>
      <c r="B25" s="110"/>
      <c r="C25" s="108"/>
      <c r="D25" s="93"/>
      <c r="E25" s="94"/>
      <c r="F25" s="93"/>
      <c r="G25" s="94"/>
      <c r="H25" s="93"/>
      <c r="I25" s="94"/>
      <c r="J25" s="95"/>
      <c r="K25" s="94"/>
      <c r="L25" s="93"/>
      <c r="M25" s="106"/>
      <c r="N25" s="62"/>
      <c r="O25" s="101"/>
    </row>
    <row r="26" spans="1:15">
      <c r="A26" s="112">
        <v>17</v>
      </c>
      <c r="B26" s="113"/>
      <c r="C26" s="114"/>
      <c r="D26" s="115"/>
      <c r="E26" s="116"/>
      <c r="F26" s="115"/>
      <c r="G26" s="116"/>
      <c r="H26" s="115"/>
      <c r="I26" s="116"/>
      <c r="J26" s="117"/>
      <c r="K26" s="116"/>
      <c r="L26" s="115"/>
      <c r="M26" s="118"/>
      <c r="N26" s="119"/>
      <c r="O26" s="120"/>
    </row>
    <row r="27" spans="1:15">
      <c r="A27" s="64"/>
      <c r="B27" s="65"/>
      <c r="C27" s="66"/>
      <c r="D27" s="67"/>
      <c r="E27" s="67"/>
      <c r="F27" s="68"/>
      <c r="G27" s="67"/>
      <c r="H27" s="67"/>
      <c r="I27" s="67"/>
      <c r="J27" s="67"/>
      <c r="K27" s="67"/>
      <c r="L27" s="67"/>
      <c r="M27" s="67"/>
      <c r="N27" s="67"/>
      <c r="O27" s="69"/>
    </row>
    <row r="28" spans="1:15" s="9" customFormat="1" ht="15.75">
      <c r="A28" s="6"/>
      <c r="B28" s="711" t="s">
        <v>107</v>
      </c>
      <c r="C28" s="711"/>
      <c r="D28" s="711"/>
      <c r="N28" s="712">
        <f ca="1">NOW()</f>
        <v>45158.498021874999</v>
      </c>
      <c r="O28" s="712"/>
    </row>
    <row r="29" spans="1:15" s="9" customFormat="1">
      <c r="A29" s="6"/>
    </row>
    <row r="30" spans="1:15" s="9" customFormat="1" ht="15.75">
      <c r="A30" s="70" t="s">
        <v>108</v>
      </c>
      <c r="B30" s="71"/>
      <c r="C30" s="71"/>
      <c r="E30" s="70" t="s">
        <v>109</v>
      </c>
      <c r="F30" s="71"/>
      <c r="G30" s="71"/>
      <c r="H30" s="71"/>
      <c r="I30" s="71"/>
      <c r="K30" s="70" t="s">
        <v>110</v>
      </c>
      <c r="L30" s="71"/>
      <c r="M30" s="71"/>
      <c r="N30" s="71"/>
    </row>
    <row r="31" spans="1:15" s="9" customFormat="1" ht="15.75">
      <c r="A31" s="70"/>
      <c r="B31" s="71"/>
      <c r="C31" s="71"/>
      <c r="D31" s="72"/>
      <c r="E31" s="71"/>
      <c r="F31" s="71"/>
      <c r="G31" s="71"/>
      <c r="H31" s="71"/>
      <c r="I31" s="71"/>
      <c r="J31" s="72"/>
      <c r="K31" s="71"/>
      <c r="L31" s="71"/>
      <c r="M31" s="71"/>
      <c r="N31" s="71"/>
    </row>
    <row r="32" spans="1:15" s="9" customFormat="1" ht="15.75">
      <c r="A32" s="70"/>
      <c r="B32" s="71"/>
      <c r="C32" s="71"/>
      <c r="D32" s="72"/>
      <c r="E32" s="71"/>
      <c r="F32" s="71"/>
      <c r="G32" s="71"/>
      <c r="H32" s="71"/>
      <c r="I32" s="71"/>
      <c r="J32" s="72"/>
      <c r="K32" s="71"/>
      <c r="L32" s="71"/>
      <c r="M32" s="71"/>
      <c r="N32" s="71"/>
    </row>
    <row r="33" spans="1:14" s="9" customFormat="1" ht="15.75">
      <c r="A33" s="70" t="s">
        <v>159</v>
      </c>
      <c r="B33" s="71"/>
      <c r="C33" s="71"/>
      <c r="D33" s="72"/>
      <c r="E33" s="70" t="s">
        <v>111</v>
      </c>
      <c r="F33" s="71"/>
      <c r="G33" s="71"/>
      <c r="H33" s="71"/>
      <c r="I33" s="71"/>
      <c r="J33" s="72"/>
      <c r="K33" s="70" t="s">
        <v>112</v>
      </c>
      <c r="L33" s="71"/>
      <c r="M33" s="71"/>
      <c r="N33" s="71"/>
    </row>
  </sheetData>
  <sheetProtection selectLockedCells="1" selectUnlockedCells="1"/>
  <mergeCells count="13">
    <mergeCell ref="B28:D28"/>
    <mergeCell ref="N28:O28"/>
    <mergeCell ref="B3:N3"/>
    <mergeCell ref="B4:N4"/>
    <mergeCell ref="F8:G8"/>
    <mergeCell ref="H8:I8"/>
    <mergeCell ref="J8:K8"/>
    <mergeCell ref="L8:M8"/>
    <mergeCell ref="A8:A9"/>
    <mergeCell ref="B8:B9"/>
    <mergeCell ref="C8:C9"/>
    <mergeCell ref="D8:E8"/>
    <mergeCell ref="N8:N9"/>
  </mergeCells>
  <phoneticPr fontId="39" type="noConversion"/>
  <pageMargins left="0.31527777777777777" right="0.31527777777777777" top="0.19652777777777777" bottom="0.15763888888888888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view="pageBreakPreview" zoomScale="90" zoomScaleNormal="100" zoomScaleSheetLayoutView="90" workbookViewId="0">
      <selection activeCell="S7" sqref="S7"/>
    </sheetView>
  </sheetViews>
  <sheetFormatPr defaultRowHeight="12.75"/>
  <cols>
    <col min="1" max="8" width="11" customWidth="1"/>
    <col min="9" max="9" width="2.85546875" customWidth="1"/>
    <col min="10" max="17" width="11" customWidth="1"/>
  </cols>
  <sheetData>
    <row r="1" spans="1:17" ht="36" customHeight="1">
      <c r="A1" s="399"/>
      <c r="B1" s="400"/>
      <c r="C1" s="755" t="s">
        <v>236</v>
      </c>
      <c r="D1" s="755"/>
      <c r="E1" s="755"/>
      <c r="F1" s="755"/>
      <c r="G1" s="755"/>
      <c r="H1" s="401"/>
      <c r="J1" s="399"/>
      <c r="K1" s="400"/>
      <c r="L1" s="755" t="s">
        <v>236</v>
      </c>
      <c r="M1" s="755"/>
      <c r="N1" s="755"/>
      <c r="O1" s="755"/>
      <c r="P1" s="755"/>
      <c r="Q1" s="401"/>
    </row>
    <row r="2" spans="1:17" ht="36" customHeight="1">
      <c r="A2" s="389"/>
      <c r="B2" s="376"/>
      <c r="C2" s="376"/>
      <c r="D2" s="376"/>
      <c r="E2" s="376"/>
      <c r="F2" s="376"/>
      <c r="G2" s="376"/>
      <c r="H2" s="390"/>
      <c r="J2" s="389"/>
      <c r="K2" s="376"/>
      <c r="L2" s="376"/>
      <c r="M2" s="376"/>
      <c r="N2" s="376"/>
      <c r="O2" s="376"/>
      <c r="P2" s="376"/>
      <c r="Q2" s="390"/>
    </row>
    <row r="3" spans="1:17" ht="36" customHeight="1">
      <c r="A3" s="386"/>
      <c r="B3" s="393"/>
      <c r="C3" s="767" t="s">
        <v>232</v>
      </c>
      <c r="D3" s="767"/>
      <c r="E3" s="767"/>
      <c r="F3" s="767"/>
      <c r="G3" s="393"/>
      <c r="H3" s="387"/>
      <c r="J3" s="389"/>
      <c r="K3" s="376"/>
      <c r="L3" s="767" t="s">
        <v>232</v>
      </c>
      <c r="M3" s="767"/>
      <c r="N3" s="767"/>
      <c r="O3" s="767"/>
      <c r="P3" s="376"/>
      <c r="Q3" s="390"/>
    </row>
    <row r="4" spans="1:17" s="406" customFormat="1" ht="22.5" customHeight="1">
      <c r="A4" s="404" t="s">
        <v>206</v>
      </c>
      <c r="B4" s="404" t="s">
        <v>207</v>
      </c>
      <c r="C4" s="404" t="s">
        <v>130</v>
      </c>
      <c r="D4" s="404"/>
      <c r="E4" s="404" t="s">
        <v>137</v>
      </c>
      <c r="F4" s="404"/>
      <c r="G4" s="405" t="s">
        <v>145</v>
      </c>
      <c r="H4" s="405" t="s">
        <v>208</v>
      </c>
      <c r="I4" s="415"/>
      <c r="J4" s="404" t="s">
        <v>206</v>
      </c>
      <c r="K4" s="404" t="s">
        <v>207</v>
      </c>
      <c r="L4" s="404" t="s">
        <v>130</v>
      </c>
      <c r="M4" s="404"/>
      <c r="N4" s="404" t="s">
        <v>137</v>
      </c>
      <c r="O4" s="404"/>
      <c r="P4" s="405" t="s">
        <v>145</v>
      </c>
      <c r="Q4" s="405" t="s">
        <v>208</v>
      </c>
    </row>
    <row r="5" spans="1:17" s="257" customFormat="1" ht="34.5" customHeight="1">
      <c r="A5" s="414" t="s">
        <v>209</v>
      </c>
      <c r="B5" s="379"/>
      <c r="C5" s="379"/>
      <c r="D5" s="379"/>
      <c r="E5" s="379"/>
      <c r="F5" s="379"/>
      <c r="G5" s="760" t="s">
        <v>212</v>
      </c>
      <c r="H5" s="761"/>
      <c r="I5" s="412"/>
      <c r="J5" s="414" t="s">
        <v>209</v>
      </c>
      <c r="K5" s="379"/>
      <c r="L5" s="379"/>
      <c r="M5" s="379"/>
      <c r="N5" s="379"/>
      <c r="O5" s="379"/>
      <c r="P5" s="760" t="s">
        <v>212</v>
      </c>
      <c r="Q5" s="761"/>
    </row>
    <row r="6" spans="1:17" s="257" customFormat="1" ht="34.5" customHeight="1">
      <c r="A6" s="414" t="s">
        <v>210</v>
      </c>
      <c r="B6" s="379"/>
      <c r="C6" s="379"/>
      <c r="D6" s="379"/>
      <c r="E6" s="379"/>
      <c r="F6" s="379"/>
      <c r="G6" s="384"/>
      <c r="H6" s="385"/>
      <c r="I6" s="378"/>
      <c r="J6" s="414" t="s">
        <v>210</v>
      </c>
      <c r="K6" s="379"/>
      <c r="L6" s="379"/>
      <c r="M6" s="379"/>
      <c r="N6" s="379"/>
      <c r="O6" s="379"/>
      <c r="P6" s="384"/>
      <c r="Q6" s="385"/>
    </row>
    <row r="7" spans="1:17" s="257" customFormat="1" ht="34.5" customHeight="1">
      <c r="A7" s="414" t="s">
        <v>211</v>
      </c>
      <c r="B7" s="378"/>
      <c r="C7" s="378"/>
      <c r="D7" s="378"/>
      <c r="E7" s="378"/>
      <c r="F7" s="378"/>
      <c r="G7" s="382"/>
      <c r="H7" s="383"/>
      <c r="I7" s="378"/>
      <c r="J7" s="414" t="s">
        <v>211</v>
      </c>
      <c r="K7" s="378"/>
      <c r="L7" s="378"/>
      <c r="M7" s="378"/>
      <c r="N7" s="378"/>
      <c r="O7" s="378"/>
      <c r="P7" s="382"/>
      <c r="Q7" s="383"/>
    </row>
    <row r="8" spans="1:17" s="257" customFormat="1" ht="26.25" customHeight="1">
      <c r="A8" s="407" t="s">
        <v>213</v>
      </c>
      <c r="B8" s="381"/>
      <c r="C8" s="380"/>
      <c r="D8" s="392"/>
      <c r="E8" s="392"/>
      <c r="F8" s="381"/>
      <c r="G8" s="397" t="s">
        <v>214</v>
      </c>
      <c r="H8" s="388"/>
      <c r="I8" s="380"/>
      <c r="J8" s="407" t="s">
        <v>213</v>
      </c>
      <c r="K8" s="381"/>
      <c r="L8" s="380"/>
      <c r="M8" s="392"/>
      <c r="N8" s="392"/>
      <c r="O8" s="381"/>
      <c r="P8" s="397" t="s">
        <v>214</v>
      </c>
      <c r="Q8" s="388"/>
    </row>
    <row r="9" spans="1:17" ht="26.25" customHeight="1">
      <c r="A9" s="389"/>
      <c r="B9" s="390"/>
      <c r="C9" s="386"/>
      <c r="D9" s="393"/>
      <c r="E9" s="393"/>
      <c r="F9" s="387"/>
      <c r="G9" s="408" t="s">
        <v>215</v>
      </c>
      <c r="H9" s="391"/>
      <c r="I9" s="389"/>
      <c r="J9" s="386"/>
      <c r="K9" s="387"/>
      <c r="L9" s="386"/>
      <c r="M9" s="393"/>
      <c r="N9" s="393"/>
      <c r="O9" s="387"/>
      <c r="P9" s="416" t="s">
        <v>215</v>
      </c>
      <c r="Q9" s="375"/>
    </row>
    <row r="10" spans="1:17" ht="23.25" customHeight="1">
      <c r="A10" s="762" t="s">
        <v>216</v>
      </c>
      <c r="B10" s="763"/>
      <c r="C10" s="763"/>
      <c r="D10" s="763"/>
      <c r="E10" s="763"/>
      <c r="F10" s="763"/>
      <c r="G10" s="763"/>
      <c r="H10" s="764"/>
      <c r="I10" s="413"/>
      <c r="J10" s="762" t="s">
        <v>216</v>
      </c>
      <c r="K10" s="763"/>
      <c r="L10" s="763"/>
      <c r="M10" s="763"/>
      <c r="N10" s="763"/>
      <c r="O10" s="763"/>
      <c r="P10" s="763"/>
      <c r="Q10" s="764"/>
    </row>
    <row r="11" spans="1:17" ht="22.5" customHeight="1">
      <c r="A11" s="765" t="s">
        <v>217</v>
      </c>
      <c r="B11" s="766" t="s">
        <v>218</v>
      </c>
      <c r="C11" s="766"/>
      <c r="D11" s="766"/>
      <c r="E11" s="409" t="s">
        <v>219</v>
      </c>
      <c r="F11" s="766" t="s">
        <v>233</v>
      </c>
      <c r="G11" s="768" t="s">
        <v>220</v>
      </c>
      <c r="H11" s="768" t="s">
        <v>221</v>
      </c>
      <c r="I11" s="394"/>
      <c r="J11" s="765" t="s">
        <v>217</v>
      </c>
      <c r="K11" s="766" t="s">
        <v>218</v>
      </c>
      <c r="L11" s="766"/>
      <c r="M11" s="766"/>
      <c r="N11" s="409" t="s">
        <v>219</v>
      </c>
      <c r="O11" s="766" t="s">
        <v>233</v>
      </c>
      <c r="P11" s="768" t="s">
        <v>220</v>
      </c>
      <c r="Q11" s="768" t="s">
        <v>221</v>
      </c>
    </row>
    <row r="12" spans="1:17" s="262" customFormat="1" ht="18" customHeight="1">
      <c r="A12" s="765"/>
      <c r="B12" s="409">
        <v>1</v>
      </c>
      <c r="C12" s="409">
        <v>2</v>
      </c>
      <c r="D12" s="409">
        <v>3</v>
      </c>
      <c r="E12" s="410">
        <v>4</v>
      </c>
      <c r="F12" s="766"/>
      <c r="G12" s="768"/>
      <c r="H12" s="768"/>
      <c r="I12" s="394"/>
      <c r="J12" s="765"/>
      <c r="K12" s="409">
        <v>1</v>
      </c>
      <c r="L12" s="409">
        <v>2</v>
      </c>
      <c r="M12" s="409">
        <v>3</v>
      </c>
      <c r="N12" s="410">
        <v>4</v>
      </c>
      <c r="O12" s="766"/>
      <c r="P12" s="768"/>
      <c r="Q12" s="768"/>
    </row>
    <row r="13" spans="1:17" ht="26.25" customHeight="1">
      <c r="A13" s="374">
        <v>1</v>
      </c>
      <c r="B13" s="375"/>
      <c r="C13" s="375"/>
      <c r="D13" s="375"/>
      <c r="E13" s="375"/>
      <c r="F13" s="375"/>
      <c r="G13" s="375"/>
      <c r="H13" s="375"/>
      <c r="I13" s="375"/>
      <c r="J13" s="374">
        <v>1</v>
      </c>
      <c r="K13" s="375"/>
      <c r="L13" s="375"/>
      <c r="M13" s="375"/>
      <c r="N13" s="375"/>
      <c r="O13" s="375"/>
      <c r="P13" s="375"/>
      <c r="Q13" s="375"/>
    </row>
    <row r="14" spans="1:17" ht="26.25" customHeight="1">
      <c r="A14" s="374">
        <v>2</v>
      </c>
      <c r="B14" s="375"/>
      <c r="C14" s="375"/>
      <c r="D14" s="375"/>
      <c r="E14" s="375"/>
      <c r="F14" s="375"/>
      <c r="G14" s="375"/>
      <c r="H14" s="375"/>
      <c r="I14" s="375"/>
      <c r="J14" s="374">
        <v>2</v>
      </c>
      <c r="K14" s="375"/>
      <c r="L14" s="375"/>
      <c r="M14" s="375"/>
      <c r="N14" s="375"/>
      <c r="O14" s="375"/>
      <c r="P14" s="375"/>
      <c r="Q14" s="375"/>
    </row>
    <row r="15" spans="1:17" ht="26.25" customHeight="1">
      <c r="A15" s="374">
        <v>3</v>
      </c>
      <c r="B15" s="375"/>
      <c r="C15" s="375"/>
      <c r="D15" s="375"/>
      <c r="E15" s="375"/>
      <c r="F15" s="375"/>
      <c r="G15" s="375"/>
      <c r="H15" s="375"/>
      <c r="I15" s="375"/>
      <c r="J15" s="374">
        <v>3</v>
      </c>
      <c r="K15" s="375"/>
      <c r="L15" s="375"/>
      <c r="M15" s="375"/>
      <c r="N15" s="375"/>
      <c r="O15" s="375"/>
      <c r="P15" s="375"/>
      <c r="Q15" s="375"/>
    </row>
    <row r="16" spans="1:17" ht="26.25" customHeight="1">
      <c r="A16" s="411">
        <v>4</v>
      </c>
      <c r="B16" s="375"/>
      <c r="C16" s="375"/>
      <c r="D16" s="375"/>
      <c r="E16" s="375"/>
      <c r="F16" s="375"/>
      <c r="G16" s="375"/>
      <c r="H16" s="375"/>
      <c r="I16" s="375"/>
      <c r="J16" s="411">
        <v>4</v>
      </c>
      <c r="K16" s="375"/>
      <c r="L16" s="375"/>
      <c r="M16" s="375"/>
      <c r="N16" s="375"/>
      <c r="O16" s="375"/>
      <c r="P16" s="375"/>
      <c r="Q16" s="375"/>
    </row>
    <row r="17" spans="1:17" ht="26.25" customHeight="1">
      <c r="A17" s="411">
        <v>5</v>
      </c>
      <c r="B17" s="375"/>
      <c r="C17" s="375"/>
      <c r="D17" s="375"/>
      <c r="E17" s="375"/>
      <c r="F17" s="375"/>
      <c r="G17" s="375"/>
      <c r="H17" s="375"/>
      <c r="I17" s="375"/>
      <c r="J17" s="411">
        <v>5</v>
      </c>
      <c r="K17" s="375"/>
      <c r="L17" s="375"/>
      <c r="M17" s="375"/>
      <c r="N17" s="375"/>
      <c r="O17" s="375"/>
      <c r="P17" s="375"/>
      <c r="Q17" s="375"/>
    </row>
    <row r="18" spans="1:17" ht="17.25" customHeight="1">
      <c r="A18" s="399"/>
      <c r="B18" s="400"/>
      <c r="C18" s="400"/>
      <c r="D18" s="400"/>
      <c r="E18" s="400"/>
      <c r="F18" s="400"/>
      <c r="G18" s="400"/>
      <c r="H18" s="401"/>
      <c r="I18" s="400"/>
      <c r="J18" s="399"/>
      <c r="K18" s="400"/>
      <c r="L18" s="400"/>
      <c r="M18" s="400"/>
      <c r="N18" s="400"/>
      <c r="O18" s="400"/>
      <c r="P18" s="400"/>
      <c r="Q18" s="401"/>
    </row>
    <row r="19" spans="1:17" s="395" customFormat="1" ht="23.25" customHeight="1">
      <c r="A19" s="402"/>
      <c r="B19" s="377" t="s">
        <v>222</v>
      </c>
      <c r="C19" s="377"/>
      <c r="D19" s="396"/>
      <c r="E19" s="396"/>
      <c r="F19" s="377" t="s">
        <v>223</v>
      </c>
      <c r="G19" s="377"/>
      <c r="H19" s="403"/>
      <c r="I19" s="377"/>
      <c r="J19" s="402"/>
      <c r="K19" s="377" t="s">
        <v>222</v>
      </c>
      <c r="L19" s="377"/>
      <c r="M19" s="396"/>
      <c r="N19" s="396"/>
      <c r="O19" s="377" t="s">
        <v>223</v>
      </c>
      <c r="P19" s="377"/>
      <c r="Q19" s="403"/>
    </row>
    <row r="20" spans="1:17" ht="24.75" customHeight="1">
      <c r="A20" s="386"/>
      <c r="B20" s="393"/>
      <c r="C20" s="393"/>
      <c r="D20" s="393"/>
      <c r="E20" s="393"/>
      <c r="F20" s="393"/>
      <c r="G20" s="393"/>
      <c r="H20" s="387"/>
      <c r="I20" s="393"/>
      <c r="J20" s="386"/>
      <c r="K20" s="393"/>
      <c r="L20" s="393"/>
      <c r="M20" s="393"/>
      <c r="N20" s="393"/>
      <c r="O20" s="393"/>
      <c r="P20" s="393"/>
      <c r="Q20" s="387"/>
    </row>
    <row r="21" spans="1:17" ht="24" customHeight="1">
      <c r="A21" s="765" t="s">
        <v>224</v>
      </c>
      <c r="B21" s="765"/>
      <c r="C21" s="765"/>
      <c r="D21" s="757" t="s">
        <v>228</v>
      </c>
      <c r="E21" s="757"/>
      <c r="F21" s="758"/>
      <c r="G21" s="759" t="s">
        <v>229</v>
      </c>
      <c r="H21" s="759"/>
      <c r="I21" s="374"/>
      <c r="J21" s="765" t="s">
        <v>224</v>
      </c>
      <c r="K21" s="765"/>
      <c r="L21" s="765"/>
      <c r="M21" s="757" t="s">
        <v>228</v>
      </c>
      <c r="N21" s="757"/>
      <c r="O21" s="758"/>
      <c r="P21" s="759" t="s">
        <v>229</v>
      </c>
      <c r="Q21" s="759"/>
    </row>
    <row r="22" spans="1:17" ht="30" customHeight="1">
      <c r="A22" s="398" t="s">
        <v>225</v>
      </c>
      <c r="B22" s="756"/>
      <c r="C22" s="756"/>
      <c r="D22" s="418" t="s">
        <v>230</v>
      </c>
      <c r="E22" s="400"/>
      <c r="F22" s="401"/>
      <c r="G22" s="389"/>
      <c r="H22" s="390"/>
      <c r="I22" s="390"/>
      <c r="J22" s="398" t="s">
        <v>225</v>
      </c>
      <c r="K22" s="756"/>
      <c r="L22" s="756"/>
      <c r="M22" s="418" t="s">
        <v>230</v>
      </c>
      <c r="N22" s="400"/>
      <c r="O22" s="401"/>
      <c r="P22" s="389"/>
      <c r="Q22" s="390"/>
    </row>
    <row r="23" spans="1:17" ht="30" customHeight="1">
      <c r="A23" s="398" t="s">
        <v>226</v>
      </c>
      <c r="B23" s="756"/>
      <c r="C23" s="756"/>
      <c r="E23" s="376"/>
      <c r="F23" s="390"/>
      <c r="G23" s="389"/>
      <c r="H23" s="390"/>
      <c r="I23" s="390"/>
      <c r="J23" s="398" t="s">
        <v>226</v>
      </c>
      <c r="K23" s="756"/>
      <c r="L23" s="756"/>
      <c r="N23" s="376"/>
      <c r="O23" s="390"/>
      <c r="P23" s="389"/>
      <c r="Q23" s="390"/>
    </row>
    <row r="24" spans="1:17" ht="30" customHeight="1">
      <c r="A24" s="398" t="s">
        <v>227</v>
      </c>
      <c r="B24" s="756"/>
      <c r="C24" s="756"/>
      <c r="D24" s="417" t="s">
        <v>231</v>
      </c>
      <c r="E24" s="393"/>
      <c r="F24" s="387"/>
      <c r="G24" s="386"/>
      <c r="H24" s="387"/>
      <c r="I24" s="387"/>
      <c r="J24" s="398" t="s">
        <v>227</v>
      </c>
      <c r="K24" s="756"/>
      <c r="L24" s="756"/>
      <c r="M24" s="417" t="s">
        <v>231</v>
      </c>
      <c r="N24" s="393"/>
      <c r="O24" s="387"/>
      <c r="P24" s="386"/>
      <c r="Q24" s="387"/>
    </row>
  </sheetData>
  <mergeCells count="30">
    <mergeCell ref="C3:F3"/>
    <mergeCell ref="L3:O3"/>
    <mergeCell ref="J21:L21"/>
    <mergeCell ref="M21:O21"/>
    <mergeCell ref="P21:Q21"/>
    <mergeCell ref="A21:C21"/>
    <mergeCell ref="H11:H12"/>
    <mergeCell ref="P11:P12"/>
    <mergeCell ref="Q11:Q12"/>
    <mergeCell ref="A10:H10"/>
    <mergeCell ref="B11:D11"/>
    <mergeCell ref="A11:A12"/>
    <mergeCell ref="F11:F12"/>
    <mergeCell ref="G11:G12"/>
    <mergeCell ref="C1:G1"/>
    <mergeCell ref="L1:P1"/>
    <mergeCell ref="B22:C22"/>
    <mergeCell ref="B23:C23"/>
    <mergeCell ref="B24:C24"/>
    <mergeCell ref="D21:F21"/>
    <mergeCell ref="G21:H21"/>
    <mergeCell ref="K22:L22"/>
    <mergeCell ref="K23:L23"/>
    <mergeCell ref="K24:L24"/>
    <mergeCell ref="G5:H5"/>
    <mergeCell ref="P5:Q5"/>
    <mergeCell ref="J10:Q10"/>
    <mergeCell ref="J11:J12"/>
    <mergeCell ref="K11:M11"/>
    <mergeCell ref="O11:O12"/>
  </mergeCells>
  <pageMargins left="0.43307086614173229" right="0.43307086614173229" top="0.35433070866141736" bottom="0.35433070866141736" header="0.11811023622047245" footer="0.11811023622047245"/>
  <pageSetup paperSize="9" scale="78" orientation="landscape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A1:Q22"/>
  <sheetViews>
    <sheetView workbookViewId="0">
      <selection activeCell="K17" sqref="K17"/>
    </sheetView>
  </sheetViews>
  <sheetFormatPr defaultColWidth="9.42578125" defaultRowHeight="15"/>
  <cols>
    <col min="1" max="1" width="3.5703125" style="1" customWidth="1"/>
    <col min="2" max="2" width="33.42578125" style="5" customWidth="1"/>
    <col min="3" max="4" width="10.140625" style="5" customWidth="1"/>
    <col min="5" max="5" width="8.7109375" style="5" customWidth="1"/>
    <col min="6" max="6" width="9.42578125" style="5" customWidth="1"/>
    <col min="7" max="7" width="8.85546875" style="5" customWidth="1"/>
    <col min="8" max="8" width="9.42578125" style="5" customWidth="1"/>
    <col min="9" max="9" width="8.7109375" style="5" customWidth="1"/>
    <col min="10" max="10" width="9.42578125" style="5" customWidth="1"/>
    <col min="11" max="11" width="8.5703125" style="5" customWidth="1"/>
    <col min="12" max="12" width="9.5703125" style="5" customWidth="1"/>
    <col min="13" max="13" width="8.5703125" style="5" customWidth="1"/>
    <col min="14" max="14" width="9.7109375" style="5" customWidth="1"/>
    <col min="15" max="15" width="9.5703125" style="5" customWidth="1"/>
    <col min="16" max="16" width="11.5703125" style="5" customWidth="1"/>
    <col min="17" max="17" width="5.28515625" style="5" customWidth="1"/>
    <col min="18" max="16384" width="9.42578125" style="5"/>
  </cols>
  <sheetData>
    <row r="1" spans="1:17" ht="28.5" customHeight="1">
      <c r="C1" s="47"/>
      <c r="D1" s="419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ht="14.45" customHeight="1">
      <c r="C2" s="47"/>
      <c r="D2" s="419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7" s="49" customFormat="1" ht="23.45" customHeight="1">
      <c r="A3" s="48"/>
      <c r="B3" s="713" t="s">
        <v>90</v>
      </c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</row>
    <row r="4" spans="1:17" s="49" customFormat="1" ht="21.6" customHeight="1">
      <c r="A4" s="48"/>
      <c r="B4" s="714" t="s">
        <v>279</v>
      </c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</row>
    <row r="5" spans="1:17" s="49" customFormat="1" ht="7.15" customHeight="1">
      <c r="A5" s="48"/>
      <c r="B5" s="47"/>
      <c r="C5" s="47"/>
      <c r="D5" s="41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7" s="52" customFormat="1" ht="20.25">
      <c r="A6" s="50"/>
      <c r="B6" s="51" t="s">
        <v>146</v>
      </c>
      <c r="G6" s="53"/>
      <c r="H6" s="53"/>
      <c r="I6" s="53"/>
      <c r="J6" s="53"/>
      <c r="K6" s="53"/>
      <c r="L6" s="53"/>
    </row>
    <row r="7" spans="1:17" s="49" customFormat="1" ht="11.45" customHeight="1" thickBot="1">
      <c r="A7" s="48"/>
      <c r="B7" s="47"/>
      <c r="C7" s="47"/>
      <c r="D7" s="419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7" s="268" customFormat="1" ht="13.5" customHeight="1" thickBot="1">
      <c r="A8" s="715" t="s">
        <v>1</v>
      </c>
      <c r="B8" s="723" t="s">
        <v>93</v>
      </c>
      <c r="C8" s="709" t="s">
        <v>94</v>
      </c>
      <c r="D8" s="709" t="s">
        <v>276</v>
      </c>
      <c r="E8" s="719" t="s">
        <v>95</v>
      </c>
      <c r="F8" s="719"/>
      <c r="G8" s="719" t="s">
        <v>96</v>
      </c>
      <c r="H8" s="719"/>
      <c r="I8" s="719" t="s">
        <v>97</v>
      </c>
      <c r="J8" s="719"/>
      <c r="K8" s="719" t="s">
        <v>98</v>
      </c>
      <c r="L8" s="719"/>
      <c r="M8" s="722" t="s">
        <v>99</v>
      </c>
      <c r="N8" s="722"/>
      <c r="O8" s="728" t="s">
        <v>158</v>
      </c>
      <c r="P8" s="278" t="s">
        <v>101</v>
      </c>
      <c r="Q8" s="7"/>
    </row>
    <row r="9" spans="1:17" s="268" customFormat="1" ht="27.6" customHeight="1" thickBot="1">
      <c r="A9" s="716"/>
      <c r="B9" s="724"/>
      <c r="C9" s="710"/>
      <c r="D9" s="710"/>
      <c r="E9" s="269" t="s">
        <v>102</v>
      </c>
      <c r="F9" s="270" t="s">
        <v>103</v>
      </c>
      <c r="G9" s="269" t="s">
        <v>102</v>
      </c>
      <c r="H9" s="270" t="s">
        <v>103</v>
      </c>
      <c r="I9" s="269" t="s">
        <v>102</v>
      </c>
      <c r="J9" s="270" t="s">
        <v>103</v>
      </c>
      <c r="K9" s="269" t="s">
        <v>102</v>
      </c>
      <c r="L9" s="270" t="s">
        <v>103</v>
      </c>
      <c r="M9" s="269" t="s">
        <v>102</v>
      </c>
      <c r="N9" s="270" t="s">
        <v>103</v>
      </c>
      <c r="O9" s="729"/>
      <c r="P9" s="279" t="s">
        <v>104</v>
      </c>
      <c r="Q9" s="7"/>
    </row>
    <row r="10" spans="1:17" ht="20.100000000000001" customHeight="1">
      <c r="A10" s="180"/>
      <c r="B10" s="181"/>
      <c r="C10" s="182"/>
      <c r="D10" s="534"/>
      <c r="E10" s="183"/>
      <c r="F10" s="184"/>
      <c r="G10" s="183"/>
      <c r="H10" s="184"/>
      <c r="I10" s="187"/>
      <c r="J10" s="184"/>
      <c r="K10" s="183"/>
      <c r="L10" s="184"/>
      <c r="M10" s="183"/>
      <c r="N10" s="184"/>
      <c r="O10" s="185"/>
      <c r="P10" s="194"/>
      <c r="Q10" s="196"/>
    </row>
    <row r="11" spans="1:17" ht="20.100000000000001" customHeight="1">
      <c r="A11" s="171"/>
      <c r="B11" s="24"/>
      <c r="C11" s="25"/>
      <c r="D11" s="529"/>
      <c r="E11" s="59"/>
      <c r="F11" s="63"/>
      <c r="G11" s="59"/>
      <c r="H11" s="63"/>
      <c r="I11" s="61"/>
      <c r="J11" s="63"/>
      <c r="K11" s="59"/>
      <c r="L11" s="63"/>
      <c r="M11" s="59"/>
      <c r="N11" s="63"/>
      <c r="O11" s="186"/>
      <c r="P11" s="194"/>
    </row>
    <row r="12" spans="1:17" ht="20.100000000000001" customHeight="1">
      <c r="A12" s="171"/>
      <c r="B12" s="24"/>
      <c r="C12" s="25"/>
      <c r="D12" s="529"/>
      <c r="E12" s="59"/>
      <c r="F12" s="63"/>
      <c r="G12" s="59"/>
      <c r="H12" s="63"/>
      <c r="I12" s="59"/>
      <c r="J12" s="63"/>
      <c r="K12" s="59"/>
      <c r="L12" s="63"/>
      <c r="M12" s="59"/>
      <c r="N12" s="63"/>
      <c r="O12" s="186"/>
      <c r="P12" s="194"/>
    </row>
    <row r="13" spans="1:17" ht="20.100000000000001" customHeight="1">
      <c r="A13" s="171"/>
      <c r="B13" s="29"/>
      <c r="C13" s="25"/>
      <c r="D13" s="529"/>
      <c r="E13" s="59"/>
      <c r="F13" s="63"/>
      <c r="G13" s="59"/>
      <c r="H13" s="63"/>
      <c r="I13" s="59"/>
      <c r="J13" s="63"/>
      <c r="K13" s="59"/>
      <c r="L13" s="63"/>
      <c r="M13" s="59"/>
      <c r="N13" s="63"/>
      <c r="O13" s="186"/>
      <c r="P13" s="195"/>
    </row>
    <row r="14" spans="1:17" ht="20.100000000000001" customHeight="1">
      <c r="A14" s="171"/>
      <c r="B14" s="24"/>
      <c r="C14" s="25"/>
      <c r="D14" s="529"/>
      <c r="E14" s="59"/>
      <c r="F14" s="63"/>
      <c r="G14" s="59"/>
      <c r="H14" s="63"/>
      <c r="I14" s="59"/>
      <c r="J14" s="63"/>
      <c r="K14" s="59"/>
      <c r="L14" s="63"/>
      <c r="M14" s="59"/>
      <c r="N14" s="63"/>
      <c r="O14" s="186"/>
      <c r="P14" s="192"/>
    </row>
    <row r="15" spans="1:17" ht="20.100000000000001" customHeight="1" thickBot="1">
      <c r="A15" s="174"/>
      <c r="B15" s="175"/>
      <c r="C15" s="176"/>
      <c r="D15" s="531"/>
      <c r="E15" s="177"/>
      <c r="F15" s="178"/>
      <c r="G15" s="177"/>
      <c r="H15" s="178"/>
      <c r="I15" s="177"/>
      <c r="J15" s="178"/>
      <c r="K15" s="177"/>
      <c r="L15" s="178"/>
      <c r="M15" s="177"/>
      <c r="N15" s="178"/>
      <c r="O15" s="189"/>
      <c r="P15" s="193"/>
    </row>
    <row r="16" spans="1:17">
      <c r="A16" s="64"/>
      <c r="B16" s="65"/>
      <c r="C16" s="66"/>
      <c r="D16" s="66"/>
      <c r="E16" s="67"/>
      <c r="F16" s="67"/>
      <c r="G16" s="68"/>
      <c r="H16" s="67"/>
      <c r="I16" s="67"/>
      <c r="J16" s="67"/>
      <c r="K16" s="67"/>
      <c r="L16" s="67"/>
      <c r="M16" s="67"/>
      <c r="N16" s="67"/>
      <c r="O16" s="67"/>
      <c r="P16" s="69"/>
    </row>
    <row r="17" spans="1:16" s="9" customFormat="1" ht="15.75">
      <c r="A17" s="6"/>
      <c r="B17" s="711" t="s">
        <v>278</v>
      </c>
      <c r="C17" s="711"/>
      <c r="D17" s="711"/>
      <c r="E17" s="711"/>
      <c r="F17" s="711"/>
      <c r="O17" s="712">
        <f ca="1">NOW()</f>
        <v>45158.498021874999</v>
      </c>
      <c r="P17" s="712"/>
    </row>
    <row r="18" spans="1:16" s="9" customFormat="1">
      <c r="A18" s="6"/>
    </row>
    <row r="19" spans="1:16" s="9" customFormat="1" ht="15.75">
      <c r="A19" s="70" t="s">
        <v>108</v>
      </c>
      <c r="B19" s="71"/>
      <c r="C19" s="71"/>
      <c r="D19" s="71"/>
      <c r="F19" s="70" t="s">
        <v>109</v>
      </c>
      <c r="G19" s="71"/>
      <c r="H19" s="71"/>
      <c r="I19" s="71"/>
      <c r="J19" s="71"/>
      <c r="L19" s="70" t="s">
        <v>110</v>
      </c>
      <c r="M19" s="71"/>
      <c r="N19" s="71"/>
      <c r="O19" s="71"/>
    </row>
    <row r="20" spans="1:16" s="9" customFormat="1" ht="39" customHeight="1">
      <c r="A20" s="70"/>
      <c r="B20" s="71"/>
      <c r="C20" s="71"/>
      <c r="D20" s="71"/>
      <c r="E20" s="72"/>
      <c r="F20" s="71"/>
      <c r="G20" s="71"/>
      <c r="H20" s="71"/>
      <c r="I20" s="71"/>
      <c r="J20" s="71"/>
      <c r="K20" s="72"/>
      <c r="L20" s="71"/>
      <c r="M20" s="71"/>
      <c r="N20" s="71"/>
      <c r="O20" s="71"/>
    </row>
    <row r="21" spans="1:16" s="9" customFormat="1" ht="15.75">
      <c r="A21" s="70"/>
      <c r="B21" s="71"/>
      <c r="C21" s="71"/>
      <c r="D21" s="71"/>
      <c r="E21" s="72"/>
      <c r="F21" s="71"/>
      <c r="G21" s="71"/>
      <c r="H21" s="71"/>
      <c r="I21" s="71"/>
      <c r="J21" s="71"/>
      <c r="K21" s="72"/>
      <c r="L21" s="71"/>
      <c r="M21" s="71"/>
      <c r="N21" s="71"/>
      <c r="O21" s="71"/>
    </row>
    <row r="22" spans="1:16" s="9" customFormat="1" ht="15.75">
      <c r="A22" s="70" t="s">
        <v>159</v>
      </c>
      <c r="B22" s="71"/>
      <c r="C22" s="71"/>
      <c r="D22" s="71"/>
      <c r="E22" s="72"/>
      <c r="F22" s="70" t="s">
        <v>234</v>
      </c>
      <c r="G22" s="71"/>
      <c r="H22" s="71"/>
      <c r="I22" s="71"/>
      <c r="J22" s="71"/>
      <c r="K22" s="72"/>
      <c r="L22" s="70" t="s">
        <v>235</v>
      </c>
      <c r="M22" s="71"/>
      <c r="N22" s="71"/>
      <c r="O22" s="71"/>
    </row>
  </sheetData>
  <sheetProtection selectLockedCells="1" selectUnlockedCells="1"/>
  <mergeCells count="14">
    <mergeCell ref="O17:P17"/>
    <mergeCell ref="B3:O3"/>
    <mergeCell ref="G8:H8"/>
    <mergeCell ref="I8:J8"/>
    <mergeCell ref="K8:L8"/>
    <mergeCell ref="M8:N8"/>
    <mergeCell ref="B4:Q4"/>
    <mergeCell ref="B17:F17"/>
    <mergeCell ref="D8:D9"/>
    <mergeCell ref="A8:A9"/>
    <mergeCell ref="B8:B9"/>
    <mergeCell ref="C8:C9"/>
    <mergeCell ref="E8:F8"/>
    <mergeCell ref="O8:O9"/>
  </mergeCells>
  <phoneticPr fontId="39" type="noConversion"/>
  <pageMargins left="0.31527777777777777" right="0.31527777777777777" top="0.19652777777777777" bottom="0.15763888888888888" header="0.51180555555555551" footer="0.51180555555555551"/>
  <pageSetup paperSize="9" scale="87" firstPageNumber="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O34"/>
  <sheetViews>
    <sheetView workbookViewId="0">
      <selection activeCell="F26" sqref="F26"/>
    </sheetView>
  </sheetViews>
  <sheetFormatPr defaultColWidth="9.42578125" defaultRowHeight="15"/>
  <cols>
    <col min="1" max="1" width="3.5703125" style="1" customWidth="1"/>
    <col min="2" max="2" width="33.42578125" style="5" customWidth="1"/>
    <col min="3" max="3" width="9.7109375" style="5" customWidth="1"/>
    <col min="4" max="4" width="8.7109375" style="5" customWidth="1"/>
    <col min="5" max="5" width="9.42578125" style="5" customWidth="1"/>
    <col min="6" max="6" width="8.85546875" style="5" customWidth="1"/>
    <col min="7" max="7" width="9.42578125" style="5" customWidth="1"/>
    <col min="8" max="8" width="8.7109375" style="5" customWidth="1"/>
    <col min="9" max="9" width="9.42578125" style="5" customWidth="1"/>
    <col min="10" max="10" width="8.5703125" style="5" customWidth="1"/>
    <col min="11" max="11" width="9.5703125" style="5" customWidth="1"/>
    <col min="12" max="12" width="8.5703125" style="5" customWidth="1"/>
    <col min="13" max="13" width="9.7109375" style="5" customWidth="1"/>
    <col min="14" max="14" width="9.5703125" style="5" customWidth="1"/>
    <col min="15" max="15" width="11.5703125" style="5" customWidth="1"/>
    <col min="16" max="16384" width="9.42578125" style="5"/>
  </cols>
  <sheetData>
    <row r="1" spans="1:15" ht="31.5" customHeight="1"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5" ht="14.45" customHeight="1"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5" s="49" customFormat="1" ht="23.45" customHeight="1">
      <c r="A3" s="48"/>
      <c r="B3" s="714" t="s">
        <v>90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</row>
    <row r="4" spans="1:15" s="49" customFormat="1" ht="21.6" customHeight="1">
      <c r="A4" s="48"/>
      <c r="B4" s="714" t="s">
        <v>91</v>
      </c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</row>
    <row r="5" spans="1:15" s="49" customFormat="1" ht="7.15" customHeight="1">
      <c r="A5" s="48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5" s="52" customFormat="1" ht="20.25">
      <c r="A6" s="50"/>
      <c r="B6" s="51" t="s">
        <v>124</v>
      </c>
      <c r="F6" s="53"/>
      <c r="G6" s="53"/>
      <c r="H6" s="53"/>
      <c r="I6" s="53"/>
      <c r="J6" s="53"/>
      <c r="K6" s="53"/>
    </row>
    <row r="7" spans="1:15" s="49" customFormat="1" ht="11.45" customHeight="1">
      <c r="A7" s="48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5" s="49" customFormat="1" ht="11.45" customHeight="1">
      <c r="A8" s="48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5" s="55" customFormat="1" ht="28.15" customHeight="1">
      <c r="A9" s="769" t="s">
        <v>1</v>
      </c>
      <c r="B9" s="690" t="s">
        <v>93</v>
      </c>
      <c r="C9" s="677" t="s">
        <v>94</v>
      </c>
      <c r="D9" s="769" t="s">
        <v>95</v>
      </c>
      <c r="E9" s="769"/>
      <c r="F9" s="769" t="s">
        <v>96</v>
      </c>
      <c r="G9" s="769"/>
      <c r="H9" s="769" t="s">
        <v>97</v>
      </c>
      <c r="I9" s="769"/>
      <c r="J9" s="769" t="s">
        <v>98</v>
      </c>
      <c r="K9" s="769"/>
      <c r="L9" s="769" t="s">
        <v>99</v>
      </c>
      <c r="M9" s="769"/>
      <c r="N9" s="681" t="s">
        <v>100</v>
      </c>
      <c r="O9" s="54" t="s">
        <v>101</v>
      </c>
    </row>
    <row r="10" spans="1:15" s="55" customFormat="1" ht="27.6" customHeight="1">
      <c r="A10" s="769"/>
      <c r="B10" s="690"/>
      <c r="C10" s="677"/>
      <c r="D10" s="56" t="s">
        <v>102</v>
      </c>
      <c r="E10" s="57" t="s">
        <v>103</v>
      </c>
      <c r="F10" s="56" t="s">
        <v>102</v>
      </c>
      <c r="G10" s="57" t="s">
        <v>103</v>
      </c>
      <c r="H10" s="56" t="s">
        <v>102</v>
      </c>
      <c r="I10" s="57" t="s">
        <v>103</v>
      </c>
      <c r="J10" s="56" t="s">
        <v>102</v>
      </c>
      <c r="K10" s="57" t="s">
        <v>103</v>
      </c>
      <c r="L10" s="56" t="s">
        <v>102</v>
      </c>
      <c r="M10" s="57" t="s">
        <v>103</v>
      </c>
      <c r="N10" s="681"/>
      <c r="O10" s="54" t="s">
        <v>104</v>
      </c>
    </row>
    <row r="11" spans="1:15" s="164" customFormat="1" ht="15.75">
      <c r="A11" s="155">
        <v>1</v>
      </c>
      <c r="B11" s="156" t="s">
        <v>31</v>
      </c>
      <c r="C11" s="157" t="s">
        <v>32</v>
      </c>
      <c r="D11" s="158"/>
      <c r="E11" s="96"/>
      <c r="F11" s="159"/>
      <c r="G11" s="96"/>
      <c r="H11" s="159"/>
      <c r="I11" s="96"/>
      <c r="J11" s="159"/>
      <c r="K11" s="160"/>
      <c r="L11" s="161"/>
      <c r="M11" s="96"/>
      <c r="N11" s="162"/>
      <c r="O11" s="163"/>
    </row>
    <row r="12" spans="1:15" s="164" customFormat="1" ht="15.75">
      <c r="A12" s="155">
        <v>2</v>
      </c>
      <c r="B12" s="156" t="s">
        <v>33</v>
      </c>
      <c r="C12" s="157" t="s">
        <v>32</v>
      </c>
      <c r="D12" s="158"/>
      <c r="E12" s="96"/>
      <c r="F12" s="159"/>
      <c r="G12" s="96"/>
      <c r="H12" s="159"/>
      <c r="I12" s="96"/>
      <c r="J12" s="159"/>
      <c r="K12" s="160"/>
      <c r="L12" s="158"/>
      <c r="M12" s="165"/>
      <c r="N12" s="162"/>
      <c r="O12" s="166"/>
    </row>
    <row r="13" spans="1:15">
      <c r="A13" s="58">
        <v>3</v>
      </c>
      <c r="B13" s="102"/>
      <c r="C13" s="103"/>
      <c r="D13" s="93"/>
      <c r="E13" s="94"/>
      <c r="F13" s="93"/>
      <c r="G13" s="94"/>
      <c r="H13" s="93"/>
      <c r="I13" s="94"/>
      <c r="J13" s="95"/>
      <c r="K13" s="97"/>
      <c r="L13" s="93"/>
      <c r="M13" s="100"/>
      <c r="N13" s="62"/>
      <c r="O13" s="101"/>
    </row>
    <row r="14" spans="1:15">
      <c r="A14" s="58">
        <v>4</v>
      </c>
      <c r="B14" s="104"/>
      <c r="C14" s="103"/>
      <c r="D14" s="93"/>
      <c r="E14" s="94"/>
      <c r="F14" s="93"/>
      <c r="G14" s="94"/>
      <c r="H14" s="93"/>
      <c r="I14" s="94"/>
      <c r="J14" s="95"/>
      <c r="K14" s="96"/>
      <c r="L14" s="93"/>
      <c r="M14" s="100"/>
      <c r="N14" s="62"/>
      <c r="O14" s="101"/>
    </row>
    <row r="15" spans="1:15">
      <c r="A15" s="58">
        <v>5</v>
      </c>
      <c r="B15" s="105"/>
      <c r="C15" s="103"/>
      <c r="D15" s="93"/>
      <c r="E15" s="94"/>
      <c r="F15" s="93"/>
      <c r="G15" s="94"/>
      <c r="H15" s="93"/>
      <c r="I15" s="94"/>
      <c r="J15" s="95"/>
      <c r="K15" s="94"/>
      <c r="L15" s="93"/>
      <c r="M15" s="106"/>
      <c r="N15" s="62"/>
      <c r="O15" s="101"/>
    </row>
    <row r="16" spans="1:15">
      <c r="A16" s="58">
        <v>6</v>
      </c>
      <c r="B16" s="104"/>
      <c r="C16" s="103"/>
      <c r="D16" s="93"/>
      <c r="E16" s="94"/>
      <c r="F16" s="93"/>
      <c r="G16" s="94"/>
      <c r="H16" s="93"/>
      <c r="I16" s="94"/>
      <c r="J16" s="95"/>
      <c r="K16" s="94"/>
      <c r="L16" s="93"/>
      <c r="M16" s="106"/>
      <c r="N16" s="62"/>
      <c r="O16" s="101"/>
    </row>
    <row r="17" spans="1:15">
      <c r="A17" s="58">
        <v>7</v>
      </c>
      <c r="B17" s="105"/>
      <c r="C17" s="103"/>
      <c r="D17" s="93"/>
      <c r="E17" s="94"/>
      <c r="F17" s="93"/>
      <c r="G17" s="94"/>
      <c r="H17" s="93"/>
      <c r="I17" s="94"/>
      <c r="J17" s="95"/>
      <c r="K17" s="97"/>
      <c r="L17" s="93"/>
      <c r="M17" s="106"/>
      <c r="N17" s="62"/>
      <c r="O17" s="101"/>
    </row>
    <row r="18" spans="1:15">
      <c r="A18" s="58">
        <v>8</v>
      </c>
      <c r="B18" s="107"/>
      <c r="C18" s="108"/>
      <c r="D18" s="93"/>
      <c r="E18" s="94"/>
      <c r="F18" s="93"/>
      <c r="G18" s="94"/>
      <c r="H18" s="93"/>
      <c r="I18" s="94"/>
      <c r="J18" s="95"/>
      <c r="K18" s="97"/>
      <c r="L18" s="93"/>
      <c r="M18" s="94"/>
      <c r="N18" s="62"/>
      <c r="O18" s="101"/>
    </row>
    <row r="19" spans="1:15">
      <c r="A19" s="58">
        <v>9</v>
      </c>
      <c r="B19" s="109"/>
      <c r="C19" s="108"/>
      <c r="D19" s="93"/>
      <c r="E19" s="94"/>
      <c r="F19" s="93"/>
      <c r="G19" s="94"/>
      <c r="H19" s="93"/>
      <c r="I19" s="94"/>
      <c r="J19" s="95"/>
      <c r="K19" s="94"/>
      <c r="L19" s="93"/>
      <c r="M19" s="106"/>
      <c r="N19" s="62"/>
      <c r="O19" s="101"/>
    </row>
    <row r="20" spans="1:15">
      <c r="A20" s="58">
        <v>10</v>
      </c>
      <c r="B20" s="109"/>
      <c r="C20" s="108"/>
      <c r="D20" s="93"/>
      <c r="E20" s="94"/>
      <c r="F20" s="93"/>
      <c r="G20" s="94"/>
      <c r="H20" s="93"/>
      <c r="I20" s="94"/>
      <c r="J20" s="95"/>
      <c r="K20" s="94"/>
      <c r="L20" s="93"/>
      <c r="M20" s="106"/>
      <c r="N20" s="62"/>
      <c r="O20" s="101"/>
    </row>
    <row r="21" spans="1:15">
      <c r="A21" s="58">
        <v>11</v>
      </c>
      <c r="B21" s="110"/>
      <c r="C21" s="108"/>
      <c r="D21" s="93"/>
      <c r="E21" s="94"/>
      <c r="F21" s="93"/>
      <c r="G21" s="94"/>
      <c r="H21" s="93"/>
      <c r="I21" s="94"/>
      <c r="J21" s="95"/>
      <c r="K21" s="94"/>
      <c r="L21" s="93"/>
      <c r="M21" s="94"/>
      <c r="N21" s="62"/>
      <c r="O21" s="101"/>
    </row>
    <row r="22" spans="1:15">
      <c r="A22" s="58">
        <v>12</v>
      </c>
      <c r="B22" s="111"/>
      <c r="C22" s="103"/>
      <c r="D22" s="93"/>
      <c r="E22" s="94"/>
      <c r="F22" s="93"/>
      <c r="G22" s="94"/>
      <c r="H22" s="93"/>
      <c r="I22" s="94"/>
      <c r="J22" s="95"/>
      <c r="K22" s="94"/>
      <c r="L22" s="93"/>
      <c r="M22" s="94"/>
      <c r="N22" s="62"/>
      <c r="O22" s="101"/>
    </row>
    <row r="23" spans="1:15">
      <c r="A23" s="58">
        <v>13</v>
      </c>
      <c r="B23" s="109"/>
      <c r="C23" s="108"/>
      <c r="D23" s="93"/>
      <c r="E23" s="94"/>
      <c r="F23" s="93"/>
      <c r="G23" s="94"/>
      <c r="H23" s="93"/>
      <c r="I23" s="94"/>
      <c r="J23" s="95"/>
      <c r="K23" s="97"/>
      <c r="L23" s="93"/>
      <c r="M23" s="94"/>
      <c r="N23" s="62"/>
      <c r="O23" s="101"/>
    </row>
    <row r="24" spans="1:15">
      <c r="A24" s="58">
        <v>14</v>
      </c>
      <c r="B24" s="105"/>
      <c r="C24" s="103"/>
      <c r="D24" s="93"/>
      <c r="E24" s="94"/>
      <c r="F24" s="93"/>
      <c r="G24" s="94"/>
      <c r="H24" s="93"/>
      <c r="I24" s="94"/>
      <c r="J24" s="95"/>
      <c r="K24" s="94"/>
      <c r="L24" s="93"/>
      <c r="M24" s="106"/>
      <c r="N24" s="62"/>
      <c r="O24" s="101"/>
    </row>
    <row r="25" spans="1:15">
      <c r="A25" s="58">
        <v>15</v>
      </c>
      <c r="B25" s="111"/>
      <c r="C25" s="103"/>
      <c r="D25" s="93"/>
      <c r="E25" s="94"/>
      <c r="F25" s="93"/>
      <c r="G25" s="94"/>
      <c r="H25" s="93"/>
      <c r="I25" s="94"/>
      <c r="J25" s="95"/>
      <c r="K25" s="94"/>
      <c r="L25" s="93"/>
      <c r="M25" s="94"/>
      <c r="N25" s="62"/>
      <c r="O25" s="101"/>
    </row>
    <row r="26" spans="1:15">
      <c r="A26" s="58">
        <v>16</v>
      </c>
      <c r="B26" s="110"/>
      <c r="C26" s="108"/>
      <c r="D26" s="93"/>
      <c r="E26" s="94"/>
      <c r="F26" s="93"/>
      <c r="G26" s="94"/>
      <c r="H26" s="93"/>
      <c r="I26" s="94"/>
      <c r="J26" s="95"/>
      <c r="K26" s="94"/>
      <c r="L26" s="93"/>
      <c r="M26" s="106"/>
      <c r="N26" s="62"/>
      <c r="O26" s="101"/>
    </row>
    <row r="27" spans="1:15">
      <c r="A27" s="112">
        <v>17</v>
      </c>
      <c r="B27" s="113"/>
      <c r="C27" s="114"/>
      <c r="D27" s="115"/>
      <c r="E27" s="116"/>
      <c r="F27" s="115"/>
      <c r="G27" s="116"/>
      <c r="H27" s="115"/>
      <c r="I27" s="116"/>
      <c r="J27" s="117"/>
      <c r="K27" s="116"/>
      <c r="L27" s="115"/>
      <c r="M27" s="118"/>
      <c r="N27" s="119"/>
      <c r="O27" s="120"/>
    </row>
    <row r="28" spans="1:15">
      <c r="A28" s="64"/>
      <c r="B28" s="65"/>
      <c r="C28" s="66"/>
      <c r="D28" s="67"/>
      <c r="E28" s="67"/>
      <c r="F28" s="68"/>
      <c r="G28" s="67"/>
      <c r="H28" s="67"/>
      <c r="I28" s="67"/>
      <c r="J28" s="67"/>
      <c r="K28" s="67"/>
      <c r="L28" s="67"/>
      <c r="M28" s="67"/>
      <c r="N28" s="67"/>
      <c r="O28" s="69"/>
    </row>
    <row r="29" spans="1:15" s="9" customFormat="1" ht="15.75">
      <c r="A29" s="6"/>
      <c r="B29" s="711" t="s">
        <v>107</v>
      </c>
      <c r="C29" s="711"/>
      <c r="D29" s="711"/>
      <c r="N29" s="712">
        <f ca="1">NOW()</f>
        <v>45158.498021874999</v>
      </c>
      <c r="O29" s="712"/>
    </row>
    <row r="30" spans="1:15" s="9" customFormat="1">
      <c r="A30" s="6"/>
    </row>
    <row r="31" spans="1:15" s="9" customFormat="1" ht="15.75">
      <c r="A31" s="70" t="s">
        <v>108</v>
      </c>
      <c r="B31" s="71"/>
      <c r="C31" s="71"/>
      <c r="E31" s="70" t="s">
        <v>109</v>
      </c>
      <c r="F31" s="71"/>
      <c r="G31" s="71"/>
      <c r="H31" s="71"/>
      <c r="I31" s="71"/>
      <c r="K31" s="70" t="s">
        <v>110</v>
      </c>
      <c r="L31" s="71"/>
      <c r="M31" s="71"/>
      <c r="N31" s="71"/>
    </row>
    <row r="32" spans="1:15" s="9" customFormat="1" ht="15.75">
      <c r="A32" s="70"/>
      <c r="B32" s="71"/>
      <c r="C32" s="71"/>
      <c r="D32" s="72"/>
      <c r="E32" s="71"/>
      <c r="F32" s="71"/>
      <c r="G32" s="71"/>
      <c r="H32" s="71"/>
      <c r="I32" s="71"/>
      <c r="J32" s="72"/>
      <c r="K32" s="71"/>
      <c r="L32" s="71"/>
      <c r="M32" s="71"/>
      <c r="N32" s="71"/>
    </row>
    <row r="33" spans="1:14" s="9" customFormat="1" ht="15.75">
      <c r="A33" s="70"/>
      <c r="B33" s="71"/>
      <c r="C33" s="71"/>
      <c r="D33" s="72"/>
      <c r="E33" s="71"/>
      <c r="F33" s="71"/>
      <c r="G33" s="71"/>
      <c r="H33" s="71"/>
      <c r="I33" s="71"/>
      <c r="J33" s="72"/>
      <c r="K33" s="71"/>
      <c r="L33" s="71"/>
      <c r="M33" s="71"/>
      <c r="N33" s="71"/>
    </row>
    <row r="34" spans="1:14" s="9" customFormat="1" ht="15.75">
      <c r="A34" s="70" t="s">
        <v>159</v>
      </c>
      <c r="B34" s="71"/>
      <c r="C34" s="71"/>
      <c r="D34" s="72"/>
      <c r="E34" s="70" t="s">
        <v>111</v>
      </c>
      <c r="F34" s="71"/>
      <c r="G34" s="71"/>
      <c r="H34" s="71"/>
      <c r="I34" s="71"/>
      <c r="J34" s="72"/>
      <c r="K34" s="70" t="s">
        <v>112</v>
      </c>
      <c r="L34" s="71"/>
      <c r="M34" s="71"/>
      <c r="N34" s="71"/>
    </row>
  </sheetData>
  <sheetProtection selectLockedCells="1" selectUnlockedCells="1"/>
  <mergeCells count="13">
    <mergeCell ref="B29:D29"/>
    <mergeCell ref="N29:O29"/>
    <mergeCell ref="B3:N3"/>
    <mergeCell ref="B4:N4"/>
    <mergeCell ref="F9:G9"/>
    <mergeCell ref="H9:I9"/>
    <mergeCell ref="J9:K9"/>
    <mergeCell ref="L9:M9"/>
    <mergeCell ref="A9:A10"/>
    <mergeCell ref="B9:B10"/>
    <mergeCell ref="C9:C10"/>
    <mergeCell ref="D9:E9"/>
    <mergeCell ref="N9:N10"/>
  </mergeCells>
  <phoneticPr fontId="39" type="noConversion"/>
  <pageMargins left="0.31527777777777777" right="0.31527777777777777" top="0.19652777777777777" bottom="0.15763888888888888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57"/>
  </sheetPr>
  <dimension ref="A1:H18"/>
  <sheetViews>
    <sheetView view="pageBreakPreview" zoomScaleNormal="100" zoomScaleSheetLayoutView="100" workbookViewId="0">
      <selection activeCell="K15" sqref="K15"/>
    </sheetView>
  </sheetViews>
  <sheetFormatPr defaultColWidth="10.140625" defaultRowHeight="20.100000000000001" customHeight="1"/>
  <cols>
    <col min="1" max="1" width="5" style="73" customWidth="1"/>
    <col min="2" max="2" width="30.7109375" style="73" customWidth="1"/>
    <col min="3" max="3" width="11.7109375" style="73" customWidth="1"/>
    <col min="4" max="4" width="10.5703125" style="73" customWidth="1"/>
    <col min="5" max="5" width="15.5703125" style="300" customWidth="1"/>
    <col min="6" max="6" width="11.28515625" style="300" customWidth="1"/>
    <col min="7" max="7" width="16.7109375" style="300" customWidth="1"/>
    <col min="8" max="8" width="12.7109375" style="300" customWidth="1"/>
    <col min="9" max="16384" width="10.140625" style="73"/>
  </cols>
  <sheetData>
    <row r="1" spans="1:8" ht="12.75" customHeight="1"/>
    <row r="2" spans="1:8" ht="12.75" customHeight="1"/>
    <row r="3" spans="1:8" ht="12.75" customHeight="1"/>
    <row r="4" spans="1:8" ht="21.75" customHeight="1">
      <c r="A4" s="469"/>
      <c r="B4" s="469"/>
      <c r="C4" s="469"/>
      <c r="D4" s="476" t="s">
        <v>113</v>
      </c>
      <c r="E4" s="477"/>
      <c r="F4" s="477" t="s">
        <v>114</v>
      </c>
      <c r="G4" s="473"/>
      <c r="H4" s="473"/>
    </row>
    <row r="5" spans="1:8" ht="12.75" customHeight="1"/>
    <row r="6" spans="1:8" ht="12" customHeight="1"/>
    <row r="7" spans="1:8" ht="12.75" hidden="1" customHeight="1"/>
    <row r="8" spans="1:8" s="76" customFormat="1" ht="57" customHeight="1">
      <c r="A8" s="331" t="s">
        <v>1</v>
      </c>
      <c r="B8" s="332" t="s">
        <v>115</v>
      </c>
      <c r="C8" s="331" t="s">
        <v>116</v>
      </c>
      <c r="D8" s="332" t="s">
        <v>117</v>
      </c>
      <c r="E8" s="454" t="s">
        <v>118</v>
      </c>
      <c r="F8" s="454" t="s">
        <v>119</v>
      </c>
      <c r="G8" s="454" t="s">
        <v>120</v>
      </c>
      <c r="H8" s="454" t="s">
        <v>121</v>
      </c>
    </row>
    <row r="9" spans="1:8" s="453" customFormat="1" ht="20.100000000000001" customHeight="1">
      <c r="A9" s="478"/>
      <c r="B9" s="450" t="s">
        <v>76</v>
      </c>
      <c r="C9" s="450" t="s">
        <v>168</v>
      </c>
      <c r="D9" s="479" t="s">
        <v>77</v>
      </c>
      <c r="E9" s="449" t="s">
        <v>194</v>
      </c>
      <c r="F9" s="451" t="s">
        <v>253</v>
      </c>
      <c r="G9" s="367">
        <v>804</v>
      </c>
      <c r="H9" s="367"/>
    </row>
    <row r="10" spans="1:8" s="453" customFormat="1" ht="20.100000000000001" customHeight="1">
      <c r="A10" s="457"/>
      <c r="B10" s="305" t="s">
        <v>245</v>
      </c>
      <c r="C10" s="305" t="s">
        <v>164</v>
      </c>
      <c r="D10" s="309" t="s">
        <v>30</v>
      </c>
      <c r="E10" s="449" t="s">
        <v>194</v>
      </c>
      <c r="F10" s="367" t="s">
        <v>194</v>
      </c>
      <c r="G10" s="367">
        <v>775</v>
      </c>
      <c r="H10" s="367"/>
    </row>
    <row r="11" spans="1:8" s="335" customFormat="1" ht="20.100000000000001" customHeight="1">
      <c r="A11" s="334"/>
      <c r="B11" s="336"/>
      <c r="C11" s="336"/>
      <c r="D11" s="334"/>
      <c r="E11" s="353"/>
      <c r="F11" s="353"/>
      <c r="G11" s="353"/>
      <c r="H11" s="353"/>
    </row>
    <row r="12" spans="1:8" s="76" customFormat="1" ht="20.100000000000001" customHeight="1">
      <c r="A12" s="333"/>
      <c r="B12" s="333"/>
      <c r="C12" s="333"/>
      <c r="D12" s="333"/>
      <c r="E12" s="455"/>
      <c r="F12" s="455"/>
      <c r="G12" s="455"/>
      <c r="H12" s="455"/>
    </row>
    <row r="13" spans="1:8" s="76" customFormat="1" ht="20.100000000000001" customHeight="1">
      <c r="A13" s="74"/>
      <c r="B13" s="74"/>
      <c r="C13" s="74"/>
      <c r="D13" s="74"/>
      <c r="E13" s="456"/>
      <c r="F13" s="456"/>
      <c r="G13" s="456"/>
      <c r="H13" s="456"/>
    </row>
    <row r="14" spans="1:8" s="76" customFormat="1" ht="20.100000000000001" customHeight="1">
      <c r="A14" s="74"/>
      <c r="B14" s="74"/>
      <c r="C14" s="74"/>
      <c r="D14" s="74"/>
      <c r="E14" s="456"/>
      <c r="F14" s="456"/>
      <c r="G14" s="456"/>
      <c r="H14" s="456"/>
    </row>
    <row r="15" spans="1:8" s="76" customFormat="1" ht="20.100000000000001" customHeight="1">
      <c r="A15" s="74"/>
      <c r="B15" s="74"/>
      <c r="C15" s="74"/>
      <c r="D15" s="74"/>
      <c r="E15" s="456"/>
      <c r="F15" s="456"/>
      <c r="G15" s="456"/>
      <c r="H15" s="456"/>
    </row>
    <row r="16" spans="1:8" s="76" customFormat="1" ht="20.100000000000001" customHeight="1">
      <c r="A16" s="74"/>
      <c r="B16" s="74"/>
      <c r="C16" s="74"/>
      <c r="D16" s="74"/>
      <c r="E16" s="456"/>
      <c r="F16" s="456"/>
      <c r="G16" s="456"/>
      <c r="H16" s="456"/>
    </row>
    <row r="17" spans="1:8" s="76" customFormat="1" ht="20.100000000000001" customHeight="1">
      <c r="A17" s="74"/>
      <c r="B17" s="74"/>
      <c r="C17" s="74"/>
      <c r="D17" s="74"/>
      <c r="E17" s="456"/>
      <c r="F17" s="456"/>
      <c r="G17" s="456"/>
      <c r="H17" s="456"/>
    </row>
    <row r="18" spans="1:8" s="76" customFormat="1" ht="20.100000000000001" customHeight="1">
      <c r="A18" s="74"/>
      <c r="B18" s="74"/>
      <c r="C18" s="74"/>
      <c r="D18" s="74"/>
      <c r="E18" s="456"/>
      <c r="F18" s="456"/>
      <c r="G18" s="456"/>
      <c r="H18" s="456"/>
    </row>
  </sheetData>
  <sheetProtection selectLockedCells="1" selectUnlockedCells="1"/>
  <phoneticPr fontId="39" type="noConversion"/>
  <pageMargins left="0" right="0" top="0" bottom="0" header="0.51180555555555551" footer="0.51180555555555551"/>
  <pageSetup paperSize="9" scale="90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57"/>
  </sheetPr>
  <dimension ref="A1:H15"/>
  <sheetViews>
    <sheetView view="pageBreakPreview" zoomScaleNormal="100" zoomScaleSheetLayoutView="100" workbookViewId="0">
      <selection activeCell="L11" sqref="L11"/>
    </sheetView>
  </sheetViews>
  <sheetFormatPr defaultColWidth="10.140625" defaultRowHeight="20.100000000000001" customHeight="1"/>
  <cols>
    <col min="1" max="1" width="4" style="73" customWidth="1"/>
    <col min="2" max="2" width="24.7109375" style="73" customWidth="1"/>
    <col min="3" max="3" width="14.140625" style="73" customWidth="1"/>
    <col min="4" max="4" width="13.28515625" style="73" customWidth="1"/>
    <col min="5" max="5" width="12" style="73" customWidth="1"/>
    <col min="6" max="6" width="10.28515625" style="73" customWidth="1"/>
    <col min="7" max="7" width="14.140625" style="73" customWidth="1"/>
    <col min="8" max="8" width="11.140625" style="73" customWidth="1"/>
    <col min="9" max="16384" width="10.140625" style="73"/>
  </cols>
  <sheetData>
    <row r="1" spans="1:8" ht="12.75" customHeight="1"/>
    <row r="2" spans="1:8" ht="12.75" customHeight="1"/>
    <row r="3" spans="1:8" ht="12.75" customHeight="1"/>
    <row r="4" spans="1:8" ht="12.75" customHeight="1"/>
    <row r="5" spans="1:8" ht="15.75" customHeight="1">
      <c r="A5" s="469"/>
      <c r="B5" s="469"/>
      <c r="C5" s="469"/>
      <c r="D5" s="476" t="s">
        <v>113</v>
      </c>
      <c r="E5" s="476"/>
      <c r="F5" s="476" t="s">
        <v>125</v>
      </c>
      <c r="G5" s="469"/>
      <c r="H5" s="469"/>
    </row>
    <row r="6" spans="1:8" ht="12.75" customHeight="1"/>
    <row r="7" spans="1:8" ht="12.75" customHeight="1"/>
    <row r="8" spans="1:8" s="76" customFormat="1" ht="38.25" customHeight="1">
      <c r="A8" s="74" t="s">
        <v>1</v>
      </c>
      <c r="B8" s="75" t="s">
        <v>115</v>
      </c>
      <c r="C8" s="74" t="s">
        <v>116</v>
      </c>
      <c r="D8" s="75" t="s">
        <v>117</v>
      </c>
      <c r="E8" s="74" t="s">
        <v>126</v>
      </c>
      <c r="F8" s="74" t="s">
        <v>127</v>
      </c>
      <c r="G8" s="74" t="s">
        <v>128</v>
      </c>
      <c r="H8" s="74" t="s">
        <v>121</v>
      </c>
    </row>
    <row r="9" spans="1:8" s="349" customFormat="1" ht="20.100000000000001" customHeight="1">
      <c r="A9" s="438"/>
      <c r="B9" s="439"/>
      <c r="C9" s="439"/>
      <c r="D9" s="438"/>
      <c r="E9" s="438"/>
      <c r="F9" s="438"/>
      <c r="G9" s="438"/>
      <c r="H9" s="438"/>
    </row>
    <row r="10" spans="1:8" s="349" customFormat="1" ht="20.100000000000001" customHeight="1">
      <c r="A10" s="301"/>
      <c r="B10" s="301"/>
      <c r="C10" s="301"/>
      <c r="D10" s="301"/>
      <c r="E10" s="301"/>
      <c r="F10" s="301"/>
      <c r="G10" s="301"/>
      <c r="H10" s="301"/>
    </row>
    <row r="11" spans="1:8" s="349" customFormat="1" ht="20.100000000000001" customHeight="1">
      <c r="A11" s="301"/>
      <c r="B11" s="301"/>
      <c r="C11" s="301"/>
      <c r="D11" s="301"/>
      <c r="E11" s="301"/>
      <c r="F11" s="301"/>
      <c r="G11" s="301"/>
      <c r="H11" s="301"/>
    </row>
    <row r="12" spans="1:8" s="76" customFormat="1" ht="20.100000000000001" customHeight="1">
      <c r="A12" s="77"/>
      <c r="B12" s="77"/>
      <c r="C12" s="77"/>
      <c r="D12" s="77"/>
      <c r="E12" s="77"/>
      <c r="F12" s="77"/>
      <c r="G12" s="77"/>
      <c r="H12" s="77"/>
    </row>
    <row r="13" spans="1:8" s="76" customFormat="1" ht="20.100000000000001" customHeight="1">
      <c r="A13" s="77"/>
      <c r="B13" s="77"/>
      <c r="C13" s="77"/>
      <c r="D13" s="77"/>
      <c r="E13" s="77"/>
      <c r="F13" s="77"/>
      <c r="G13" s="77"/>
      <c r="H13" s="77"/>
    </row>
    <row r="14" spans="1:8" s="76" customFormat="1" ht="20.100000000000001" customHeight="1">
      <c r="A14" s="77"/>
      <c r="B14" s="77"/>
      <c r="C14" s="77"/>
      <c r="D14" s="77"/>
      <c r="E14" s="77"/>
      <c r="F14" s="77"/>
      <c r="G14" s="77"/>
      <c r="H14" s="77"/>
    </row>
    <row r="15" spans="1:8" s="76" customFormat="1" ht="20.100000000000001" customHeight="1">
      <c r="A15" s="77"/>
      <c r="B15" s="77"/>
      <c r="C15" s="77"/>
      <c r="D15" s="77"/>
      <c r="E15" s="77"/>
      <c r="F15" s="77"/>
      <c r="G15" s="77"/>
      <c r="H15" s="77"/>
    </row>
  </sheetData>
  <sheetProtection selectLockedCells="1" selectUnlockedCells="1"/>
  <phoneticPr fontId="39" type="noConversion"/>
  <pageMargins left="0" right="0" top="0" bottom="0" header="0.51180555555555551" footer="0.51180555555555551"/>
  <pageSetup paperSize="9" scale="98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indexed="57"/>
  </sheetPr>
  <dimension ref="A1:H14"/>
  <sheetViews>
    <sheetView view="pageBreakPreview" zoomScaleNormal="100" zoomScaleSheetLayoutView="100" workbookViewId="0">
      <selection activeCell="I17" sqref="I17"/>
    </sheetView>
  </sheetViews>
  <sheetFormatPr defaultColWidth="10.140625" defaultRowHeight="20.100000000000001" customHeight="1"/>
  <cols>
    <col min="1" max="1" width="4.28515625" style="121" customWidth="1"/>
    <col min="2" max="2" width="32.140625" style="121" customWidth="1"/>
    <col min="3" max="3" width="11.5703125" style="121" customWidth="1"/>
    <col min="4" max="4" width="10.85546875" style="121" customWidth="1"/>
    <col min="5" max="5" width="14.85546875" style="145" customWidth="1"/>
    <col min="6" max="6" width="11" style="145" customWidth="1"/>
    <col min="7" max="7" width="17.85546875" style="145" customWidth="1"/>
    <col min="8" max="8" width="14" style="121" customWidth="1"/>
    <col min="9" max="16384" width="10.140625" style="121"/>
  </cols>
  <sheetData>
    <row r="1" spans="1:8" ht="12.75" customHeight="1"/>
    <row r="2" spans="1:8" ht="12.75" customHeight="1"/>
    <row r="3" spans="1:8" ht="15" customHeight="1">
      <c r="A3" s="426"/>
      <c r="B3" s="426"/>
      <c r="C3" s="463" t="s">
        <v>113</v>
      </c>
      <c r="D3" s="463"/>
      <c r="E3" s="464" t="s">
        <v>132</v>
      </c>
      <c r="F3" s="465"/>
      <c r="G3" s="465"/>
      <c r="H3" s="426"/>
    </row>
    <row r="4" spans="1:8" ht="12.75" customHeight="1"/>
    <row r="5" spans="1:8" ht="12.75" customHeight="1"/>
    <row r="6" spans="1:8" s="321" customFormat="1" ht="51">
      <c r="A6" s="485" t="s">
        <v>1</v>
      </c>
      <c r="B6" s="486" t="s">
        <v>115</v>
      </c>
      <c r="C6" s="485" t="s">
        <v>116</v>
      </c>
      <c r="D6" s="486" t="s">
        <v>117</v>
      </c>
      <c r="E6" s="487" t="s">
        <v>133</v>
      </c>
      <c r="F6" s="487" t="s">
        <v>134</v>
      </c>
      <c r="G6" s="487" t="s">
        <v>135</v>
      </c>
      <c r="H6" s="485" t="s">
        <v>121</v>
      </c>
    </row>
    <row r="7" spans="1:8" ht="20.100000000000001" customHeight="1">
      <c r="A7" s="132"/>
      <c r="B7" s="305" t="s">
        <v>193</v>
      </c>
      <c r="C7" s="305" t="s">
        <v>249</v>
      </c>
      <c r="D7" s="309" t="s">
        <v>258</v>
      </c>
      <c r="E7" s="146" t="s">
        <v>194</v>
      </c>
      <c r="F7" s="488" t="s">
        <v>253</v>
      </c>
      <c r="G7" s="484">
        <v>1921</v>
      </c>
      <c r="H7" s="132"/>
    </row>
    <row r="8" spans="1:8" s="437" customFormat="1" ht="20.100000000000001" customHeight="1">
      <c r="A8" s="440"/>
      <c r="B8" s="284"/>
      <c r="C8" s="285"/>
      <c r="D8" s="440"/>
      <c r="E8" s="348"/>
      <c r="F8" s="348"/>
      <c r="G8" s="348"/>
      <c r="H8" s="440"/>
    </row>
    <row r="9" spans="1:8" s="437" customFormat="1" ht="20.100000000000001" customHeight="1">
      <c r="A9" s="440"/>
      <c r="B9" s="284"/>
      <c r="C9" s="285"/>
      <c r="D9" s="440"/>
      <c r="E9" s="348"/>
      <c r="F9" s="348"/>
      <c r="G9" s="348"/>
      <c r="H9" s="440"/>
    </row>
    <row r="10" spans="1:8" s="437" customFormat="1" ht="20.100000000000001" customHeight="1">
      <c r="A10" s="440"/>
      <c r="B10" s="284"/>
      <c r="C10" s="285"/>
      <c r="D10" s="440"/>
      <c r="E10" s="348"/>
      <c r="F10" s="348"/>
      <c r="G10" s="348"/>
      <c r="H10" s="440"/>
    </row>
    <row r="11" spans="1:8" s="325" customFormat="1" ht="20.100000000000001" customHeight="1">
      <c r="A11" s="303"/>
      <c r="B11" s="284"/>
      <c r="C11" s="285"/>
      <c r="D11" s="441"/>
      <c r="E11" s="338"/>
      <c r="F11" s="338"/>
      <c r="G11" s="338"/>
      <c r="H11" s="441"/>
    </row>
    <row r="12" spans="1:8" ht="20.100000000000001" customHeight="1">
      <c r="A12" s="132"/>
      <c r="B12" s="133"/>
      <c r="C12" s="134"/>
      <c r="D12" s="132"/>
      <c r="E12" s="484"/>
      <c r="F12" s="484"/>
      <c r="G12" s="484"/>
      <c r="H12" s="132"/>
    </row>
    <row r="13" spans="1:8" ht="20.100000000000001" customHeight="1">
      <c r="A13" s="132"/>
      <c r="B13" s="132"/>
      <c r="C13" s="132"/>
      <c r="D13" s="132"/>
      <c r="E13" s="484"/>
      <c r="F13" s="484"/>
      <c r="G13" s="484"/>
      <c r="H13" s="132"/>
    </row>
    <row r="14" spans="1:8" ht="20.100000000000001" customHeight="1">
      <c r="A14" s="132"/>
      <c r="B14" s="132"/>
      <c r="C14" s="132"/>
      <c r="D14" s="132"/>
      <c r="E14" s="484"/>
      <c r="F14" s="484"/>
      <c r="G14" s="484"/>
      <c r="H14" s="132"/>
    </row>
  </sheetData>
  <sheetProtection selectLockedCells="1" selectUnlockedCells="1"/>
  <phoneticPr fontId="39" type="noConversion"/>
  <pageMargins left="0" right="0" top="0" bottom="0" header="0.51180555555555551" footer="0.51180555555555551"/>
  <pageSetup paperSize="9" scale="88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indexed="57"/>
  </sheetPr>
  <dimension ref="A1:H24"/>
  <sheetViews>
    <sheetView workbookViewId="0">
      <selection activeCell="K14" sqref="K14"/>
    </sheetView>
  </sheetViews>
  <sheetFormatPr defaultColWidth="10.140625" defaultRowHeight="20.100000000000001" customHeight="1"/>
  <cols>
    <col min="1" max="1" width="6.5703125" style="73" customWidth="1"/>
    <col min="2" max="2" width="28.140625" style="136" customWidth="1"/>
    <col min="3" max="3" width="12.5703125" style="136" customWidth="1"/>
    <col min="4" max="5" width="10.85546875" style="73" customWidth="1"/>
    <col min="6" max="6" width="11.28515625" style="73" customWidth="1"/>
    <col min="7" max="7" width="17.42578125" style="73" customWidth="1"/>
    <col min="8" max="8" width="13.5703125" style="73" customWidth="1"/>
    <col min="9" max="16384" width="10.140625" style="73"/>
  </cols>
  <sheetData>
    <row r="1" spans="1:8" ht="12.75" customHeight="1"/>
    <row r="2" spans="1:8" ht="12.75" customHeight="1"/>
    <row r="3" spans="1:8" ht="12.75" customHeight="1"/>
    <row r="4" spans="1:8" ht="15" customHeight="1">
      <c r="C4" s="137" t="s">
        <v>157</v>
      </c>
      <c r="D4" s="137"/>
      <c r="E4" s="137"/>
    </row>
    <row r="5" spans="1:8" ht="12.75" customHeight="1"/>
    <row r="6" spans="1:8" ht="12.75" customHeight="1"/>
    <row r="7" spans="1:8" ht="12.75" customHeight="1"/>
    <row r="8" spans="1:8" s="76" customFormat="1" ht="77.25" customHeight="1">
      <c r="A8" s="74" t="s">
        <v>1</v>
      </c>
      <c r="B8" s="75" t="s">
        <v>115</v>
      </c>
      <c r="C8" s="74" t="s">
        <v>116</v>
      </c>
      <c r="D8" s="75" t="s">
        <v>117</v>
      </c>
      <c r="E8" s="75" t="s">
        <v>148</v>
      </c>
      <c r="F8" s="74" t="s">
        <v>119</v>
      </c>
      <c r="G8" s="74" t="s">
        <v>120</v>
      </c>
      <c r="H8" s="74" t="s">
        <v>121</v>
      </c>
    </row>
    <row r="9" spans="1:8" s="302" customFormat="1" ht="20.100000000000001" customHeight="1">
      <c r="A9" s="301"/>
      <c r="B9" s="284"/>
      <c r="C9" s="285"/>
      <c r="D9" s="301"/>
      <c r="E9" s="301"/>
      <c r="F9" s="301"/>
      <c r="G9" s="301"/>
      <c r="H9" s="301"/>
    </row>
    <row r="10" spans="1:8" s="302" customFormat="1" ht="20.100000000000001" customHeight="1">
      <c r="A10" s="301"/>
      <c r="B10" s="284"/>
      <c r="C10" s="285"/>
      <c r="D10" s="301"/>
      <c r="E10" s="301"/>
      <c r="F10" s="301"/>
      <c r="G10" s="301"/>
      <c r="H10" s="301"/>
    </row>
    <row r="11" spans="1:8" s="302" customFormat="1" ht="20.100000000000001" customHeight="1">
      <c r="A11" s="301"/>
      <c r="B11" s="284"/>
      <c r="C11" s="285"/>
      <c r="D11" s="301"/>
      <c r="E11" s="301"/>
      <c r="F11" s="301"/>
      <c r="G11" s="301"/>
      <c r="H11" s="301"/>
    </row>
    <row r="12" spans="1:8" s="302" customFormat="1" ht="20.100000000000001" customHeight="1">
      <c r="A12" s="301"/>
      <c r="B12" s="284" t="s">
        <v>25</v>
      </c>
      <c r="C12" s="285" t="s">
        <v>24</v>
      </c>
      <c r="D12" s="301"/>
      <c r="E12" s="301"/>
      <c r="F12" s="301"/>
      <c r="G12" s="301"/>
      <c r="H12" s="301"/>
    </row>
    <row r="13" spans="1:8" s="302" customFormat="1" ht="20.100000000000001" customHeight="1">
      <c r="A13" s="301"/>
      <c r="B13" s="284" t="s">
        <v>78</v>
      </c>
      <c r="C13" s="285" t="s">
        <v>79</v>
      </c>
      <c r="D13" s="301"/>
      <c r="E13" s="301"/>
      <c r="F13" s="301"/>
      <c r="G13" s="301"/>
      <c r="H13" s="301"/>
    </row>
    <row r="14" spans="1:8" s="302" customFormat="1" ht="20.100000000000001" customHeight="1">
      <c r="A14" s="301"/>
      <c r="B14" s="284" t="s">
        <v>33</v>
      </c>
      <c r="C14" s="285" t="s">
        <v>34</v>
      </c>
      <c r="D14" s="301"/>
      <c r="E14" s="301"/>
      <c r="F14" s="301"/>
      <c r="G14" s="301"/>
      <c r="H14" s="301"/>
    </row>
    <row r="15" spans="1:8" s="80" customFormat="1" ht="20.100000000000001" customHeight="1">
      <c r="A15" s="77"/>
      <c r="B15" s="78"/>
      <c r="C15" s="78"/>
      <c r="D15" s="77"/>
      <c r="E15" s="77"/>
      <c r="F15" s="77"/>
      <c r="G15" s="77"/>
      <c r="H15" s="77"/>
    </row>
    <row r="16" spans="1:8" s="80" customFormat="1" ht="20.100000000000001" customHeight="1">
      <c r="A16" s="77"/>
      <c r="B16" s="85"/>
      <c r="C16" s="84"/>
      <c r="D16" s="77"/>
      <c r="E16" s="77"/>
      <c r="F16" s="77"/>
      <c r="G16" s="77"/>
      <c r="H16" s="77"/>
    </row>
    <row r="17" spans="1:8" s="76" customFormat="1" ht="20.100000000000001" customHeight="1">
      <c r="A17" s="74"/>
      <c r="B17" s="83"/>
      <c r="C17" s="84"/>
      <c r="D17" s="74"/>
      <c r="E17" s="74"/>
      <c r="F17" s="74"/>
      <c r="G17" s="74"/>
      <c r="H17" s="74"/>
    </row>
    <row r="18" spans="1:8" s="76" customFormat="1" ht="20.100000000000001" customHeight="1">
      <c r="A18" s="74"/>
      <c r="B18" s="138"/>
      <c r="C18" s="139"/>
      <c r="D18" s="74"/>
      <c r="E18" s="74"/>
      <c r="F18" s="74"/>
      <c r="G18" s="74"/>
      <c r="H18" s="74"/>
    </row>
    <row r="19" spans="1:8" s="76" customFormat="1" ht="20.100000000000001" customHeight="1">
      <c r="A19" s="74"/>
      <c r="B19" s="74"/>
      <c r="C19" s="74"/>
      <c r="D19" s="74"/>
      <c r="E19" s="74"/>
      <c r="F19" s="74"/>
      <c r="G19" s="74"/>
      <c r="H19" s="74"/>
    </row>
    <row r="20" spans="1:8" s="76" customFormat="1" ht="20.100000000000001" customHeight="1">
      <c r="A20" s="74"/>
      <c r="B20" s="74"/>
      <c r="C20" s="74"/>
      <c r="D20" s="74"/>
      <c r="E20" s="74"/>
      <c r="F20" s="74"/>
      <c r="G20" s="74"/>
      <c r="H20" s="74"/>
    </row>
    <row r="21" spans="1:8" s="76" customFormat="1" ht="20.100000000000001" customHeight="1">
      <c r="A21" s="74"/>
      <c r="B21" s="74"/>
      <c r="C21" s="74"/>
      <c r="D21" s="74"/>
      <c r="E21" s="74"/>
      <c r="F21" s="74"/>
      <c r="G21" s="74"/>
      <c r="H21" s="74"/>
    </row>
    <row r="22" spans="1:8" s="76" customFormat="1" ht="20.100000000000001" customHeight="1">
      <c r="A22" s="74"/>
      <c r="B22" s="74"/>
      <c r="C22" s="74"/>
      <c r="D22" s="74"/>
      <c r="E22" s="74"/>
      <c r="F22" s="74"/>
      <c r="G22" s="74"/>
      <c r="H22" s="74"/>
    </row>
    <row r="23" spans="1:8" s="76" customFormat="1" ht="20.100000000000001" customHeight="1">
      <c r="A23" s="74"/>
      <c r="B23" s="74"/>
      <c r="C23" s="74"/>
      <c r="D23" s="74"/>
      <c r="E23" s="74"/>
      <c r="F23" s="74"/>
      <c r="G23" s="74"/>
      <c r="H23" s="74"/>
    </row>
    <row r="24" spans="1:8" s="76" customFormat="1" ht="20.100000000000001" customHeight="1">
      <c r="A24" s="74"/>
      <c r="B24" s="74"/>
      <c r="C24" s="74"/>
      <c r="D24" s="74"/>
      <c r="E24" s="74"/>
      <c r="F24" s="74"/>
      <c r="G24" s="74"/>
      <c r="H24" s="74"/>
    </row>
  </sheetData>
  <sheetProtection selectLockedCells="1" selectUnlockedCells="1"/>
  <phoneticPr fontId="39" type="noConversion"/>
  <pageMargins left="0" right="0" top="0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indexed="57"/>
  </sheetPr>
  <dimension ref="A3:I15"/>
  <sheetViews>
    <sheetView view="pageBreakPreview" zoomScale="120" zoomScaleNormal="100" zoomScaleSheetLayoutView="120" workbookViewId="0">
      <selection activeCell="B7" sqref="B7"/>
    </sheetView>
  </sheetViews>
  <sheetFormatPr defaultColWidth="10.140625" defaultRowHeight="15.75"/>
  <cols>
    <col min="1" max="1" width="4" style="145" customWidth="1"/>
    <col min="2" max="2" width="27.140625" style="141" customWidth="1"/>
    <col min="3" max="3" width="12.5703125" style="141" customWidth="1"/>
    <col min="4" max="4" width="12.28515625" style="145" customWidth="1"/>
    <col min="5" max="5" width="14.28515625" style="145" customWidth="1"/>
    <col min="6" max="6" width="17.7109375" style="145" customWidth="1"/>
    <col min="7" max="7" width="17.140625" style="145" customWidth="1"/>
    <col min="8" max="8" width="13.42578125" style="145" customWidth="1"/>
    <col min="9" max="16384" width="10.140625" style="121"/>
  </cols>
  <sheetData>
    <row r="3" spans="1:9">
      <c r="A3" s="465"/>
      <c r="B3" s="427"/>
      <c r="C3" s="427"/>
      <c r="D3" s="481" t="s">
        <v>113</v>
      </c>
      <c r="E3" s="481"/>
      <c r="F3" s="481" t="s">
        <v>153</v>
      </c>
      <c r="G3" s="465"/>
      <c r="H3" s="465"/>
    </row>
    <row r="6" spans="1:9" s="125" customFormat="1" ht="38.25">
      <c r="A6" s="327" t="s">
        <v>1</v>
      </c>
      <c r="B6" s="429" t="s">
        <v>115</v>
      </c>
      <c r="C6" s="153" t="s">
        <v>116</v>
      </c>
      <c r="D6" s="433" t="s">
        <v>117</v>
      </c>
      <c r="E6" s="340"/>
      <c r="F6" s="434" t="s">
        <v>244</v>
      </c>
      <c r="G6" s="327" t="s">
        <v>143</v>
      </c>
      <c r="H6" s="146" t="s">
        <v>121</v>
      </c>
      <c r="I6" s="143"/>
    </row>
    <row r="7" spans="1:9" s="425" customFormat="1" ht="20.100000000000001" customHeight="1">
      <c r="A7" s="147">
        <v>1</v>
      </c>
      <c r="B7" s="430" t="s">
        <v>245</v>
      </c>
      <c r="C7" s="432"/>
      <c r="D7" s="420" t="s">
        <v>246</v>
      </c>
      <c r="E7" s="359"/>
      <c r="F7" s="436" t="s">
        <v>248</v>
      </c>
      <c r="G7" s="362">
        <v>715</v>
      </c>
      <c r="H7" s="146"/>
      <c r="I7" s="424"/>
    </row>
    <row r="8" spans="1:9" s="425" customFormat="1" ht="20.100000000000001" customHeight="1">
      <c r="A8" s="147"/>
      <c r="B8" s="430"/>
      <c r="C8" s="432"/>
      <c r="D8" s="420"/>
      <c r="E8" s="359"/>
      <c r="F8" s="435"/>
      <c r="G8" s="362"/>
      <c r="H8" s="146"/>
      <c r="I8" s="424"/>
    </row>
    <row r="9" spans="1:9" s="425" customFormat="1" ht="20.100000000000001" customHeight="1">
      <c r="A9" s="147"/>
      <c r="B9" s="430"/>
      <c r="C9" s="432"/>
      <c r="D9" s="420"/>
      <c r="E9" s="359"/>
      <c r="F9" s="435"/>
      <c r="G9" s="362"/>
      <c r="H9" s="146"/>
      <c r="I9" s="424"/>
    </row>
    <row r="10" spans="1:9" s="425" customFormat="1" ht="20.100000000000001" customHeight="1">
      <c r="A10" s="147"/>
      <c r="B10" s="430"/>
      <c r="C10" s="432"/>
      <c r="D10" s="420"/>
      <c r="E10" s="359"/>
      <c r="F10" s="435"/>
      <c r="G10" s="362"/>
      <c r="H10" s="146"/>
      <c r="I10" s="424"/>
    </row>
    <row r="11" spans="1:9" s="125" customFormat="1" ht="20.100000000000001" customHeight="1">
      <c r="A11" s="146"/>
      <c r="B11" s="144"/>
      <c r="C11" s="144"/>
      <c r="D11" s="146"/>
      <c r="E11" s="146"/>
      <c r="F11" s="146"/>
      <c r="G11" s="146"/>
      <c r="H11" s="146"/>
      <c r="I11" s="143"/>
    </row>
    <row r="12" spans="1:9" s="125" customFormat="1" ht="20.100000000000001" customHeight="1">
      <c r="A12" s="146"/>
      <c r="B12" s="144"/>
      <c r="C12" s="144"/>
      <c r="D12" s="146"/>
      <c r="E12" s="146"/>
      <c r="F12" s="146"/>
      <c r="G12" s="146"/>
      <c r="H12" s="146"/>
      <c r="I12" s="143"/>
    </row>
    <row r="13" spans="1:9" s="125" customFormat="1" ht="20.100000000000001" customHeight="1">
      <c r="A13" s="146"/>
      <c r="B13" s="144"/>
      <c r="C13" s="144"/>
      <c r="D13" s="146"/>
      <c r="E13" s="146"/>
      <c r="F13" s="146"/>
      <c r="G13" s="146"/>
      <c r="H13" s="146"/>
      <c r="I13" s="143"/>
    </row>
    <row r="14" spans="1:9" s="125" customFormat="1" ht="20.100000000000001" customHeight="1">
      <c r="A14" s="146"/>
      <c r="B14" s="144"/>
      <c r="C14" s="144"/>
      <c r="D14" s="146"/>
      <c r="E14" s="146"/>
      <c r="F14" s="146"/>
      <c r="G14" s="146"/>
      <c r="H14" s="146"/>
      <c r="I14" s="143"/>
    </row>
    <row r="15" spans="1:9" s="125" customFormat="1" ht="20.100000000000001" customHeight="1">
      <c r="A15" s="146"/>
      <c r="B15" s="144"/>
      <c r="C15" s="144"/>
      <c r="D15" s="146"/>
      <c r="E15" s="146"/>
      <c r="F15" s="146"/>
      <c r="G15" s="146"/>
      <c r="H15" s="146"/>
      <c r="I15" s="143"/>
    </row>
  </sheetData>
  <sheetProtection selectLockedCells="1" selectUnlockedCells="1"/>
  <phoneticPr fontId="39" type="noConversion"/>
  <pageMargins left="0" right="0" top="0" bottom="0" header="0.51180555555555551" footer="0.51180555555555551"/>
  <pageSetup paperSize="9" scale="86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view="pageBreakPreview" zoomScale="110" zoomScaleNormal="100" zoomScaleSheetLayoutView="110" workbookViewId="0">
      <selection activeCell="J11" sqref="J11"/>
    </sheetView>
  </sheetViews>
  <sheetFormatPr defaultRowHeight="18"/>
  <cols>
    <col min="1" max="1" width="12.28515625" style="582" customWidth="1"/>
    <col min="2" max="2" width="9.140625" style="573"/>
    <col min="3" max="3" width="11.140625" style="574" customWidth="1"/>
    <col min="4" max="4" width="16.7109375" style="572" customWidth="1"/>
    <col min="5" max="5" width="18.7109375" style="572" customWidth="1"/>
    <col min="6" max="6" width="25.7109375" style="572" customWidth="1"/>
    <col min="7" max="7" width="14" style="572" customWidth="1"/>
    <col min="8" max="8" width="15.42578125" style="572" customWidth="1"/>
  </cols>
  <sheetData>
    <row r="1" spans="1:8" ht="23.25">
      <c r="A1" s="770" t="s">
        <v>316</v>
      </c>
      <c r="B1" s="770"/>
      <c r="C1" s="770"/>
      <c r="D1" s="770"/>
      <c r="E1" s="770"/>
      <c r="F1" s="770"/>
      <c r="G1" s="770"/>
      <c r="H1" s="770"/>
    </row>
    <row r="2" spans="1:8" ht="7.5" customHeight="1"/>
    <row r="3" spans="1:8" s="581" customFormat="1" ht="24.75" customHeight="1">
      <c r="A3" s="543" t="s">
        <v>280</v>
      </c>
      <c r="B3" s="579" t="s">
        <v>281</v>
      </c>
      <c r="C3" s="580" t="s">
        <v>282</v>
      </c>
      <c r="D3" s="543" t="s">
        <v>209</v>
      </c>
      <c r="E3" s="543" t="s">
        <v>210</v>
      </c>
      <c r="F3" s="543" t="s">
        <v>283</v>
      </c>
      <c r="G3" s="543" t="s">
        <v>284</v>
      </c>
      <c r="H3" s="543" t="s">
        <v>211</v>
      </c>
    </row>
    <row r="4" spans="1:8" ht="25.5" customHeight="1">
      <c r="A4" s="543" t="s">
        <v>206</v>
      </c>
      <c r="B4" s="575">
        <v>8.42</v>
      </c>
      <c r="C4" s="576">
        <f>1800/B4</f>
        <v>213.77672209026127</v>
      </c>
      <c r="D4" s="577" t="s">
        <v>317</v>
      </c>
      <c r="E4" s="577" t="s">
        <v>318</v>
      </c>
      <c r="F4" s="577" t="s">
        <v>285</v>
      </c>
      <c r="G4" s="578">
        <v>42587</v>
      </c>
      <c r="H4" s="577" t="s">
        <v>167</v>
      </c>
    </row>
    <row r="5" spans="1:8" ht="25.5" customHeight="1">
      <c r="A5" s="543" t="s">
        <v>130</v>
      </c>
      <c r="B5" s="575"/>
      <c r="C5" s="576">
        <v>218.87100000000001</v>
      </c>
      <c r="D5" s="577" t="s">
        <v>286</v>
      </c>
      <c r="E5" s="577" t="s">
        <v>287</v>
      </c>
      <c r="F5" s="577" t="s">
        <v>288</v>
      </c>
      <c r="G5" s="578">
        <v>36398</v>
      </c>
      <c r="H5" s="577" t="s">
        <v>167</v>
      </c>
    </row>
    <row r="6" spans="1:8" ht="25.5" customHeight="1">
      <c r="A6" s="543" t="s">
        <v>137</v>
      </c>
      <c r="B6" s="575"/>
      <c r="C6" s="576">
        <v>232.25899999999999</v>
      </c>
      <c r="D6" s="577" t="s">
        <v>286</v>
      </c>
      <c r="E6" s="577" t="s">
        <v>287</v>
      </c>
      <c r="F6" s="577" t="s">
        <v>289</v>
      </c>
      <c r="G6" s="578">
        <v>38173</v>
      </c>
      <c r="H6" s="577" t="s">
        <v>167</v>
      </c>
    </row>
    <row r="7" spans="1:8" ht="25.5" customHeight="1">
      <c r="A7" s="543" t="s">
        <v>145</v>
      </c>
      <c r="B7" s="575">
        <v>6.33</v>
      </c>
      <c r="C7" s="576">
        <v>284.36</v>
      </c>
      <c r="D7" s="577" t="s">
        <v>290</v>
      </c>
      <c r="E7" s="577" t="s">
        <v>291</v>
      </c>
      <c r="F7" s="577" t="s">
        <v>285</v>
      </c>
      <c r="G7" s="578">
        <v>42945</v>
      </c>
      <c r="H7" s="577" t="s">
        <v>163</v>
      </c>
    </row>
    <row r="8" spans="1:8" ht="25.5" customHeight="1">
      <c r="A8" s="543" t="s">
        <v>207</v>
      </c>
      <c r="B8" s="575">
        <v>7.64</v>
      </c>
      <c r="C8" s="576">
        <v>235.602</v>
      </c>
      <c r="D8" s="577" t="s">
        <v>292</v>
      </c>
      <c r="E8" s="577" t="s">
        <v>293</v>
      </c>
      <c r="F8" s="577" t="s">
        <v>294</v>
      </c>
      <c r="G8" s="578">
        <v>43307</v>
      </c>
      <c r="H8" s="577" t="s">
        <v>164</v>
      </c>
    </row>
    <row r="9" spans="1:8" ht="25.5" customHeight="1">
      <c r="A9" s="543" t="s">
        <v>208</v>
      </c>
      <c r="B9" s="575">
        <v>6.28</v>
      </c>
      <c r="C9" s="576">
        <v>286.62400000000002</v>
      </c>
      <c r="D9" s="577" t="s">
        <v>307</v>
      </c>
      <c r="E9" s="577" t="s">
        <v>308</v>
      </c>
      <c r="F9" s="577" t="s">
        <v>294</v>
      </c>
      <c r="G9" s="578">
        <v>43680</v>
      </c>
      <c r="H9" s="577" t="s">
        <v>167</v>
      </c>
    </row>
    <row r="10" spans="1:8" ht="25.5" customHeight="1">
      <c r="A10" s="543" t="s">
        <v>296</v>
      </c>
      <c r="B10" s="575">
        <v>9.74</v>
      </c>
      <c r="C10" s="576">
        <v>184.8</v>
      </c>
      <c r="D10" s="577" t="s">
        <v>297</v>
      </c>
      <c r="E10" s="577" t="s">
        <v>298</v>
      </c>
      <c r="F10" s="577" t="s">
        <v>285</v>
      </c>
      <c r="G10" s="578">
        <v>42588</v>
      </c>
      <c r="H10" s="577" t="s">
        <v>167</v>
      </c>
    </row>
    <row r="11" spans="1:8" ht="25.5" customHeight="1">
      <c r="A11" s="543" t="s">
        <v>299</v>
      </c>
      <c r="B11" s="575"/>
      <c r="C11" s="576">
        <v>201.79300000000001</v>
      </c>
      <c r="D11" s="577" t="s">
        <v>300</v>
      </c>
      <c r="E11" s="577" t="s">
        <v>301</v>
      </c>
      <c r="F11" s="577" t="s">
        <v>288</v>
      </c>
      <c r="G11" s="578">
        <v>36397</v>
      </c>
      <c r="H11" s="577" t="s">
        <v>167</v>
      </c>
    </row>
    <row r="12" spans="1:8" ht="25.5" customHeight="1">
      <c r="A12" s="543" t="s">
        <v>302</v>
      </c>
      <c r="B12" s="575"/>
      <c r="C12" s="576">
        <v>220.089</v>
      </c>
      <c r="D12" s="577" t="s">
        <v>303</v>
      </c>
      <c r="E12" s="577" t="s">
        <v>304</v>
      </c>
      <c r="F12" s="577" t="s">
        <v>305</v>
      </c>
      <c r="G12" s="578">
        <v>38943</v>
      </c>
      <c r="H12" s="577" t="s">
        <v>167</v>
      </c>
    </row>
    <row r="13" spans="1:8" ht="25.5" customHeight="1">
      <c r="A13" s="543" t="s">
        <v>306</v>
      </c>
      <c r="B13" s="575">
        <v>7.16</v>
      </c>
      <c r="C13" s="576">
        <v>251.39699999999999</v>
      </c>
      <c r="D13" s="577" t="s">
        <v>309</v>
      </c>
      <c r="E13" s="577" t="s">
        <v>310</v>
      </c>
      <c r="F13" s="577" t="s">
        <v>294</v>
      </c>
      <c r="G13" s="578">
        <v>42228</v>
      </c>
      <c r="H13" s="577" t="s">
        <v>168</v>
      </c>
    </row>
    <row r="14" spans="1:8" ht="25.5" customHeight="1">
      <c r="A14" s="543" t="s">
        <v>311</v>
      </c>
      <c r="B14" s="575">
        <v>8</v>
      </c>
      <c r="C14" s="576">
        <v>225</v>
      </c>
      <c r="D14" s="577" t="s">
        <v>312</v>
      </c>
      <c r="E14" s="577" t="s">
        <v>313</v>
      </c>
      <c r="F14" s="577" t="s">
        <v>294</v>
      </c>
      <c r="G14" s="578">
        <v>43678</v>
      </c>
      <c r="H14" s="577" t="s">
        <v>164</v>
      </c>
    </row>
    <row r="15" spans="1:8" ht="25.5" customHeight="1">
      <c r="A15" s="543" t="s">
        <v>314</v>
      </c>
      <c r="B15" s="575">
        <v>6.9</v>
      </c>
      <c r="C15" s="576">
        <v>260.87</v>
      </c>
      <c r="D15" s="577" t="s">
        <v>315</v>
      </c>
      <c r="E15" s="577" t="s">
        <v>295</v>
      </c>
      <c r="F15" s="577" t="s">
        <v>294</v>
      </c>
      <c r="G15" s="578">
        <v>43677</v>
      </c>
      <c r="H15" s="577" t="s">
        <v>167</v>
      </c>
    </row>
    <row r="16" spans="1:8">
      <c r="C16" s="63" t="e">
        <f>1800/B16</f>
        <v>#DIV/0!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19</vt:i4>
      </vt:variant>
    </vt:vector>
  </HeadingPairs>
  <TitlesOfParts>
    <vt:vector size="50" baseType="lpstr">
      <vt:lpstr>1</vt:lpstr>
      <vt:lpstr>tit</vt:lpstr>
      <vt:lpstr>medal</vt:lpstr>
      <vt:lpstr>список</vt:lpstr>
      <vt:lpstr>A1R</vt:lpstr>
      <vt:lpstr>A2R</vt:lpstr>
      <vt:lpstr>A3R</vt:lpstr>
      <vt:lpstr>B1R</vt:lpstr>
      <vt:lpstr>B1JR</vt:lpstr>
      <vt:lpstr>A1ER</vt:lpstr>
      <vt:lpstr>B1ER</vt:lpstr>
      <vt:lpstr>A1j</vt:lpstr>
      <vt:lpstr>A1</vt:lpstr>
      <vt:lpstr>A1E</vt:lpstr>
      <vt:lpstr>A2</vt:lpstr>
      <vt:lpstr>A3j</vt:lpstr>
      <vt:lpstr>A3</vt:lpstr>
      <vt:lpstr>B1j</vt:lpstr>
      <vt:lpstr>B1</vt:lpstr>
      <vt:lpstr>B1Ej</vt:lpstr>
      <vt:lpstr>B1E</vt:lpstr>
      <vt:lpstr>бланк</vt:lpstr>
      <vt:lpstr>start c</vt:lpstr>
      <vt:lpstr>A1Ej</vt:lpstr>
      <vt:lpstr>A2j</vt:lpstr>
      <vt:lpstr>A1JR</vt:lpstr>
      <vt:lpstr>A2JR</vt:lpstr>
      <vt:lpstr>A3JR</vt:lpstr>
      <vt:lpstr>A1EJR </vt:lpstr>
      <vt:lpstr>B1EJR</vt:lpstr>
      <vt:lpstr>record</vt:lpstr>
      <vt:lpstr>список!__xlnm._FilterDatabase</vt:lpstr>
      <vt:lpstr>__xlnm._FilterDatabase_1</vt:lpstr>
      <vt:lpstr>A1j!__xlnm.Print_Area</vt:lpstr>
      <vt:lpstr>список!__xlnm.Print_Area</vt:lpstr>
      <vt:lpstr>'A1'!Область_печати</vt:lpstr>
      <vt:lpstr>A1E!Область_печати</vt:lpstr>
      <vt:lpstr>A1ER!Область_печати</vt:lpstr>
      <vt:lpstr>A1j!Область_печати</vt:lpstr>
      <vt:lpstr>A1R!Область_печати</vt:lpstr>
      <vt:lpstr>'A2'!Область_печати</vt:lpstr>
      <vt:lpstr>A2R!Область_печати</vt:lpstr>
      <vt:lpstr>A3R!Область_печати</vt:lpstr>
      <vt:lpstr>'B1'!Область_печати</vt:lpstr>
      <vt:lpstr>B1E!Область_печати</vt:lpstr>
      <vt:lpstr>B1Ej!Область_печати</vt:lpstr>
      <vt:lpstr>B1j!Область_печати</vt:lpstr>
      <vt:lpstr>record!Область_печати</vt:lpstr>
      <vt:lpstr>tit!Область_печати</vt:lpstr>
      <vt:lpstr>список!Область_печати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Paskhalova</dc:creator>
  <cp:lastModifiedBy>Larisa Paskhalova</cp:lastModifiedBy>
  <cp:lastPrinted>2023-08-20T08:55:38Z</cp:lastPrinted>
  <dcterms:created xsi:type="dcterms:W3CDTF">2019-08-01T10:57:16Z</dcterms:created>
  <dcterms:modified xsi:type="dcterms:W3CDTF">2023-08-20T08:57:13Z</dcterms:modified>
</cp:coreProperties>
</file>